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19440" windowHeight="11760" activeTab="4"/>
  </bookViews>
  <sheets>
    <sheet name="6 класс" sheetId="4" r:id="rId1"/>
    <sheet name="7 класс " sheetId="3" r:id="rId2"/>
    <sheet name="8 класс" sheetId="2" r:id="rId3"/>
    <sheet name="9 класс" sheetId="1" r:id="rId4"/>
    <sheet name="11 класс" sheetId="5" r:id="rId5"/>
  </sheets>
  <calcPr calcId="125725"/>
</workbook>
</file>

<file path=xl/calcChain.xml><?xml version="1.0" encoding="utf-8"?>
<calcChain xmlns="http://schemas.openxmlformats.org/spreadsheetml/2006/main">
  <c r="Q16" i="5"/>
  <c r="S16" s="1"/>
  <c r="Q15"/>
  <c r="S15" s="1"/>
  <c r="Q19"/>
  <c r="S19" s="1"/>
  <c r="Q20"/>
  <c r="S20" s="1"/>
  <c r="Q17"/>
  <c r="S17" s="1"/>
  <c r="Q18"/>
  <c r="S18" s="1"/>
  <c r="Q20" i="1"/>
  <c r="S20" s="1"/>
  <c r="Q19"/>
  <c r="S19" s="1"/>
  <c r="Q25"/>
  <c r="Q23"/>
  <c r="S23" s="1"/>
  <c r="Q24"/>
  <c r="S24" s="1"/>
  <c r="Q21"/>
  <c r="S21" s="1"/>
  <c r="Q18"/>
  <c r="S18" s="1"/>
  <c r="Q17"/>
  <c r="S17" s="1"/>
  <c r="Q22"/>
  <c r="S22" s="1"/>
  <c r="P25" i="2"/>
  <c r="R25" s="1"/>
  <c r="P24"/>
  <c r="R24" s="1"/>
  <c r="P36"/>
  <c r="R36" s="1"/>
  <c r="P23"/>
  <c r="R23" s="1"/>
  <c r="P27"/>
  <c r="R27" s="1"/>
  <c r="P27" i="3"/>
  <c r="R27" s="1"/>
  <c r="P24"/>
  <c r="R24" s="1"/>
  <c r="P18"/>
  <c r="R18" s="1"/>
  <c r="P19"/>
  <c r="R19" s="1"/>
  <c r="P21"/>
  <c r="R21" s="1"/>
  <c r="P26"/>
  <c r="R26" s="1"/>
  <c r="P23"/>
  <c r="R23" s="1"/>
  <c r="P25"/>
  <c r="R25" s="1"/>
  <c r="P22"/>
  <c r="P29"/>
  <c r="R29" s="1"/>
  <c r="P28"/>
  <c r="R28" s="1"/>
  <c r="P20"/>
  <c r="R20" s="1"/>
  <c r="P17"/>
  <c r="R17" s="1"/>
  <c r="P30"/>
  <c r="R30" s="1"/>
  <c r="P20" i="4"/>
  <c r="R20" s="1"/>
  <c r="P21"/>
  <c r="R21" s="1"/>
  <c r="P22"/>
  <c r="R22" s="1"/>
  <c r="P18"/>
  <c r="R18" s="1"/>
  <c r="P23"/>
  <c r="R23" s="1"/>
  <c r="P24"/>
  <c r="R24" s="1"/>
  <c r="P19"/>
  <c r="S25" i="1"/>
  <c r="P22" i="2"/>
  <c r="R22" s="1"/>
  <c r="P30"/>
  <c r="R30" s="1"/>
  <c r="P28"/>
  <c r="R28" s="1"/>
  <c r="P35"/>
  <c r="R35" s="1"/>
  <c r="P26"/>
  <c r="R26" s="1"/>
  <c r="P29"/>
  <c r="R29" s="1"/>
  <c r="P20"/>
  <c r="R20" s="1"/>
  <c r="P18"/>
  <c r="R18" s="1"/>
  <c r="P21"/>
  <c r="R21" s="1"/>
  <c r="P19"/>
  <c r="R19" s="1"/>
  <c r="P34"/>
  <c r="R34" s="1"/>
  <c r="P31"/>
  <c r="R31" s="1"/>
  <c r="P33"/>
  <c r="R33" s="1"/>
  <c r="P17"/>
  <c r="R17" s="1"/>
  <c r="P32"/>
  <c r="R32" s="1"/>
  <c r="R22" i="3"/>
  <c r="P37" i="2" l="1"/>
  <c r="P17" i="4"/>
  <c r="R17" s="1"/>
  <c r="R19"/>
</calcChain>
</file>

<file path=xl/sharedStrings.xml><?xml version="1.0" encoding="utf-8"?>
<sst xmlns="http://schemas.openxmlformats.org/spreadsheetml/2006/main" count="478" uniqueCount="110">
  <si>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</si>
  <si>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</si>
  <si>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</si>
  <si>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</si>
  <si>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</si>
  <si>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</si>
  <si>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</si>
  <si>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</si>
  <si>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____________________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</si>
  <si>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</si>
  <si>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</si>
  <si>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</si>
  <si>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</si>
  <si>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</si>
  <si>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</si>
  <si>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</si>
  <si>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</si>
  <si>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</si>
  <si>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</si>
  <si>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t>Семенова Майя Петровна</t>
  </si>
  <si>
    <t>МБОУ "СОШ №42"</t>
  </si>
  <si>
    <t>9б</t>
  </si>
  <si>
    <t>призер</t>
  </si>
  <si>
    <t>участник</t>
  </si>
  <si>
    <t>Место проведения: МБОУ "СОШ №42" г. Чебоксары</t>
  </si>
  <si>
    <t>Семенова М.П., учитель</t>
  </si>
  <si>
    <t>Софронова О.В., учитель</t>
  </si>
  <si>
    <t>Михайлова А.В.</t>
  </si>
  <si>
    <t>Семенова М.П.</t>
  </si>
  <si>
    <t>Софронова О.В.</t>
  </si>
  <si>
    <t>Николаева ОВ.</t>
  </si>
  <si>
    <t>Киргизова Д.А.</t>
  </si>
  <si>
    <t xml:space="preserve">Члены жюри: </t>
  </si>
  <si>
    <t>Николаева О.В., зам. директора по УВР</t>
  </si>
  <si>
    <t>Киргизова Д.А., учитель</t>
  </si>
  <si>
    <t>Задание 6</t>
  </si>
  <si>
    <t>Задание 5</t>
  </si>
  <si>
    <t>Задание 7</t>
  </si>
  <si>
    <t>Задание 8</t>
  </si>
  <si>
    <t>о-6-13</t>
  </si>
  <si>
    <t>0-6-19</t>
  </si>
  <si>
    <t>о-6-15</t>
  </si>
  <si>
    <t>о-6-14</t>
  </si>
  <si>
    <t>о-6-06</t>
  </si>
  <si>
    <t>о-6-05</t>
  </si>
  <si>
    <t>о-9-05</t>
  </si>
  <si>
    <t>о-11-05</t>
  </si>
  <si>
    <t>о-6-12</t>
  </si>
  <si>
    <t>о-6-09</t>
  </si>
  <si>
    <t>победитель</t>
  </si>
  <si>
    <t>о-7б-26</t>
  </si>
  <si>
    <t>о-7б-08</t>
  </si>
  <si>
    <t>о-7б-11</t>
  </si>
  <si>
    <t>о-7б-16</t>
  </si>
  <si>
    <t>о-7б-01</t>
  </si>
  <si>
    <t>о-7б-18</t>
  </si>
  <si>
    <t>о-7б-28</t>
  </si>
  <si>
    <t>о-7а-25</t>
  </si>
  <si>
    <t>о-7а-26</t>
  </si>
  <si>
    <t>о-7а-11</t>
  </si>
  <si>
    <t>о-7а-12</t>
  </si>
  <si>
    <t>о-7а-22</t>
  </si>
  <si>
    <t>о-7а-04</t>
  </si>
  <si>
    <t>о-7а-21</t>
  </si>
  <si>
    <t>о-8а-25</t>
  </si>
  <si>
    <t>о-8а-26</t>
  </si>
  <si>
    <t>о-8а-02</t>
  </si>
  <si>
    <t>о-8а-28</t>
  </si>
  <si>
    <t>о-8а-29</t>
  </si>
  <si>
    <t>о-8а-27</t>
  </si>
  <si>
    <t>о-8а-12</t>
  </si>
  <si>
    <t>о-8а-22</t>
  </si>
  <si>
    <t>о-8а-15</t>
  </si>
  <si>
    <t>о-8а-14</t>
  </si>
  <si>
    <t>о-8б-24</t>
  </si>
  <si>
    <t>о-8б-27</t>
  </si>
  <si>
    <t>о-8б-21</t>
  </si>
  <si>
    <t>о-8б-16</t>
  </si>
  <si>
    <t>о-8б-09</t>
  </si>
  <si>
    <t>о-8б-08</t>
  </si>
  <si>
    <t>о-8б-11</t>
  </si>
  <si>
    <t>о-8б-03</t>
  </si>
  <si>
    <t>о-8б-04</t>
  </si>
  <si>
    <t>о-8б-20</t>
  </si>
  <si>
    <t>о-9-04</t>
  </si>
  <si>
    <t>о-9-21</t>
  </si>
  <si>
    <t>о-9-24</t>
  </si>
  <si>
    <t>Задание 9</t>
  </si>
  <si>
    <t>о-9-25</t>
  </si>
  <si>
    <t>о-9-03</t>
  </si>
  <si>
    <t>о-9-11</t>
  </si>
  <si>
    <t>о-9-16</t>
  </si>
  <si>
    <t>о-9-19</t>
  </si>
  <si>
    <t>о-11-03</t>
  </si>
  <si>
    <t>о-11-07</t>
  </si>
  <si>
    <t>о-11-02</t>
  </si>
  <si>
    <t>о-11-01</t>
  </si>
  <si>
    <t>о-11-06</t>
  </si>
  <si>
    <t>Дата проведения: 07.10.2023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</si>
  <si>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обществознанию</t>
    </r>
    <r>
      <rPr>
        <b/>
        <sz val="11"/>
        <rFont val="Arial"/>
        <family val="2"/>
        <charset val="204"/>
      </rPr>
      <t xml:space="preserve"> в 2023-2024 уч.г., 6 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</si>
  <si>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8</t>
    </r>
  </si>
  <si>
    <r>
      <t xml:space="preserve">Председатель жюри: </t>
    </r>
    <r>
      <rPr>
        <b/>
        <i/>
        <sz val="11"/>
        <rFont val="Arial"/>
        <family val="2"/>
        <charset val="204"/>
      </rPr>
      <t>Михайлова А.В., руководитель ШМО "Словесность"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</si>
  <si>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обществознанию</t>
    </r>
    <r>
      <rPr>
        <b/>
        <sz val="11"/>
        <rFont val="Arial"/>
        <family val="2"/>
        <charset val="204"/>
      </rPr>
      <t xml:space="preserve"> в 2023-2024 уч.г., 7 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</si>
  <si>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14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</si>
  <si>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обществознанию</t>
    </r>
    <r>
      <rPr>
        <b/>
        <sz val="11"/>
        <rFont val="Arial"/>
        <family val="2"/>
        <charset val="204"/>
      </rPr>
      <t xml:space="preserve"> в 2023-2024 уч.г., 8 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</si>
  <si>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15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</si>
  <si>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обществознанию</t>
    </r>
    <r>
      <rPr>
        <b/>
        <sz val="11"/>
        <rFont val="Arial"/>
        <family val="2"/>
        <charset val="204"/>
      </rPr>
      <t xml:space="preserve"> в 2023-2024 уч.г., 9 класс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</si>
  <si>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9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</si>
  <si>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6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</si>
  <si>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обществознанию</t>
    </r>
    <r>
      <rPr>
        <b/>
        <sz val="11"/>
        <rFont val="Arial"/>
        <family val="2"/>
        <charset val="204"/>
      </rPr>
      <t xml:space="preserve"> в 2023-2024 уч.г., 11 класс</t>
    </r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</si>
</sst>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99">
    <xf numFmtId="0" fontId="0" fillId="0" borderId="0" xfId="0"/>
    <xf numFmtId="0" fontId="23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17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17" fillId="0" borderId="11" xfId="1" applyNumberFormat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4" fillId="0" borderId="11" xfId="1" applyFont="1" applyBorder="1" applyAlignment="1">
      <alignment horizontal="left" vertical="top" wrapText="1"/>
    </xf>
    <xf numFmtId="0" fontId="25" fillId="0" borderId="0" xfId="0" applyFont="1"/>
    <xf numFmtId="164" fontId="17" fillId="0" borderId="11" xfId="1" applyNumberFormat="1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/>
    </xf>
    <xf numFmtId="0" fontId="27" fillId="0" borderId="0" xfId="0" applyFont="1"/>
    <xf numFmtId="0" fontId="28" fillId="0" borderId="0" xfId="0" applyFont="1" applyAlignment="1">
      <alignment horizontal="left"/>
    </xf>
    <xf numFmtId="0" fontId="0" fillId="0" borderId="0" xfId="0" applyBorder="1"/>
    <xf numFmtId="0" fontId="30" fillId="0" borderId="10" xfId="1" applyFont="1" applyBorder="1" applyAlignment="1">
      <alignment horizontal="center" vertical="top" wrapText="1"/>
    </xf>
    <xf numFmtId="0" fontId="30" fillId="0" borderId="11" xfId="1" applyFont="1" applyBorder="1" applyAlignment="1">
      <alignment horizontal="center" vertical="top" wrapText="1"/>
    </xf>
    <xf numFmtId="0" fontId="30" fillId="0" borderId="11" xfId="1" applyFont="1" applyBorder="1" applyAlignment="1">
      <alignment horizontal="left" vertical="top" wrapText="1"/>
    </xf>
    <xf numFmtId="0" fontId="30" fillId="0" borderId="10" xfId="1" applyFont="1" applyBorder="1" applyAlignment="1">
      <alignment horizontal="left" vertical="top" wrapText="1"/>
    </xf>
    <xf numFmtId="0" fontId="31" fillId="0" borderId="11" xfId="1" applyFont="1" applyBorder="1" applyAlignment="1">
      <alignment horizontal="left" vertical="top" wrapText="1"/>
    </xf>
    <xf numFmtId="1" fontId="30" fillId="0" borderId="11" xfId="1" applyNumberFormat="1" applyFont="1" applyBorder="1" applyAlignment="1">
      <alignment horizontal="center" vertical="top" wrapText="1"/>
    </xf>
    <xf numFmtId="164" fontId="30" fillId="0" borderId="11" xfId="1" applyNumberFormat="1" applyFont="1" applyBorder="1" applyAlignment="1">
      <alignment horizontal="center" vertical="top" wrapText="1"/>
    </xf>
    <xf numFmtId="0" fontId="0" fillId="0" borderId="0" xfId="0" applyFont="1"/>
    <xf numFmtId="2" fontId="30" fillId="0" borderId="10" xfId="1" applyNumberFormat="1" applyFont="1" applyBorder="1" applyAlignment="1">
      <alignment horizontal="left" vertical="top" wrapText="1"/>
    </xf>
    <xf numFmtId="2" fontId="30" fillId="0" borderId="10" xfId="1" applyNumberFormat="1" applyFont="1" applyBorder="1" applyAlignment="1">
      <alignment horizontal="center" vertical="top" wrapText="1"/>
    </xf>
    <xf numFmtId="1" fontId="30" fillId="0" borderId="10" xfId="1" applyNumberFormat="1" applyFont="1" applyBorder="1" applyAlignment="1">
      <alignment horizontal="center" vertical="top" wrapText="1"/>
    </xf>
    <xf numFmtId="1" fontId="31" fillId="0" borderId="10" xfId="0" applyNumberFormat="1" applyFont="1" applyBorder="1" applyAlignment="1">
      <alignment horizontal="center"/>
    </xf>
    <xf numFmtId="0" fontId="21" fillId="0" borderId="16" xfId="1" applyFont="1" applyBorder="1" applyAlignment="1">
      <alignment horizontal="center" vertical="top" wrapText="1"/>
    </xf>
    <xf numFmtId="0" fontId="21" fillId="0" borderId="17" xfId="1" applyFont="1" applyBorder="1" applyAlignment="1">
      <alignment horizontal="center" vertical="top" wrapText="1"/>
    </xf>
    <xf numFmtId="0" fontId="21" fillId="0" borderId="16" xfId="1" applyFont="1" applyFill="1" applyBorder="1" applyAlignment="1">
      <alignment horizontal="center" vertical="top" wrapText="1"/>
    </xf>
    <xf numFmtId="0" fontId="21" fillId="0" borderId="17" xfId="1" applyFont="1" applyFill="1" applyBorder="1" applyAlignment="1">
      <alignment horizontal="center" vertical="top" wrapText="1"/>
    </xf>
    <xf numFmtId="0" fontId="21" fillId="0" borderId="18" xfId="1" applyFont="1" applyFill="1" applyBorder="1" applyAlignment="1">
      <alignment horizontal="center" vertical="top" wrapText="1"/>
    </xf>
    <xf numFmtId="0" fontId="21" fillId="0" borderId="19" xfId="1" applyFont="1" applyFill="1" applyBorder="1" applyAlignment="1">
      <alignment horizontal="center" vertical="top" wrapText="1"/>
    </xf>
    <xf numFmtId="1" fontId="29" fillId="0" borderId="10" xfId="1" applyNumberFormat="1" applyFont="1" applyBorder="1" applyAlignment="1">
      <alignment horizontal="center" vertical="top" wrapText="1"/>
    </xf>
    <xf numFmtId="2" fontId="29" fillId="0" borderId="10" xfId="1" applyNumberFormat="1" applyFont="1" applyBorder="1" applyAlignment="1">
      <alignment horizontal="center" vertical="top" wrapText="1"/>
    </xf>
    <xf numFmtId="2" fontId="31" fillId="0" borderId="10" xfId="1" applyNumberFormat="1" applyFont="1" applyBorder="1" applyAlignment="1">
      <alignment horizontal="left" vertical="top" wrapText="1"/>
    </xf>
    <xf numFmtId="164" fontId="30" fillId="0" borderId="10" xfId="1" applyNumberFormat="1" applyFont="1" applyBorder="1" applyAlignment="1">
      <alignment horizontal="center" vertical="top" wrapText="1"/>
    </xf>
    <xf numFmtId="0" fontId="31" fillId="0" borderId="10" xfId="1" applyFont="1" applyBorder="1" applyAlignment="1">
      <alignment horizontal="left" vertical="top" wrapText="1"/>
    </xf>
    <xf numFmtId="0" fontId="21" fillId="24" borderId="11" xfId="1" applyFont="1" applyFill="1" applyBorder="1" applyAlignment="1">
      <alignment horizontal="center" vertical="top" wrapText="1"/>
    </xf>
    <xf numFmtId="0" fontId="29" fillId="24" borderId="11" xfId="1" applyFont="1" applyFill="1" applyBorder="1" applyAlignment="1">
      <alignment horizontal="left" vertical="top" wrapText="1"/>
    </xf>
    <xf numFmtId="0" fontId="29" fillId="24" borderId="10" xfId="1" applyFont="1" applyFill="1" applyBorder="1" applyAlignment="1">
      <alignment horizontal="left" vertical="top" wrapText="1"/>
    </xf>
    <xf numFmtId="0" fontId="26" fillId="24" borderId="11" xfId="1" applyFont="1" applyFill="1" applyBorder="1" applyAlignment="1">
      <alignment horizontal="left" vertical="top" wrapText="1"/>
    </xf>
    <xf numFmtId="0" fontId="21" fillId="24" borderId="11" xfId="1" applyFont="1" applyFill="1" applyBorder="1" applyAlignment="1">
      <alignment horizontal="left" vertical="top" wrapText="1"/>
    </xf>
    <xf numFmtId="164" fontId="21" fillId="24" borderId="11" xfId="1" applyNumberFormat="1" applyFont="1" applyFill="1" applyBorder="1" applyAlignment="1">
      <alignment horizontal="center" vertical="top" wrapText="1"/>
    </xf>
    <xf numFmtId="1" fontId="21" fillId="24" borderId="11" xfId="1" applyNumberFormat="1" applyFont="1" applyFill="1" applyBorder="1" applyAlignment="1">
      <alignment horizontal="center" vertical="top" wrapText="1"/>
    </xf>
    <xf numFmtId="0" fontId="33" fillId="24" borderId="0" xfId="0" applyFont="1" applyFill="1"/>
    <xf numFmtId="0" fontId="21" fillId="24" borderId="10" xfId="1" applyFont="1" applyFill="1" applyBorder="1" applyAlignment="1">
      <alignment horizontal="center" vertical="top" wrapText="1"/>
    </xf>
    <xf numFmtId="0" fontId="29" fillId="24" borderId="10" xfId="1" applyFont="1" applyFill="1" applyBorder="1" applyAlignment="1">
      <alignment horizontal="center" vertical="top" wrapText="1"/>
    </xf>
    <xf numFmtId="2" fontId="29" fillId="24" borderId="10" xfId="1" applyNumberFormat="1" applyFont="1" applyFill="1" applyBorder="1" applyAlignment="1">
      <alignment horizontal="left" vertical="top" wrapText="1"/>
    </xf>
    <xf numFmtId="1" fontId="29" fillId="24" borderId="10" xfId="1" applyNumberFormat="1" applyFont="1" applyFill="1" applyBorder="1" applyAlignment="1">
      <alignment horizontal="center" vertical="top" wrapText="1"/>
    </xf>
    <xf numFmtId="2" fontId="29" fillId="24" borderId="10" xfId="1" applyNumberFormat="1" applyFont="1" applyFill="1" applyBorder="1" applyAlignment="1">
      <alignment horizontal="center" vertical="top" wrapText="1"/>
    </xf>
    <xf numFmtId="2" fontId="32" fillId="24" borderId="10" xfId="1" applyNumberFormat="1" applyFont="1" applyFill="1" applyBorder="1" applyAlignment="1">
      <alignment horizontal="left" vertical="top" wrapText="1"/>
    </xf>
    <xf numFmtId="0" fontId="32" fillId="24" borderId="10" xfId="1" applyFont="1" applyFill="1" applyBorder="1" applyAlignment="1">
      <alignment horizontal="left" vertical="top" wrapText="1"/>
    </xf>
    <xf numFmtId="164" fontId="29" fillId="24" borderId="10" xfId="1" applyNumberFormat="1" applyFont="1" applyFill="1" applyBorder="1" applyAlignment="1">
      <alignment horizontal="center" vertical="top" wrapText="1"/>
    </xf>
    <xf numFmtId="0" fontId="17" fillId="0" borderId="11" xfId="1" applyFont="1" applyFill="1" applyBorder="1" applyAlignment="1">
      <alignment horizontal="center" vertical="top" wrapText="1"/>
    </xf>
    <xf numFmtId="0" fontId="29" fillId="24" borderId="11" xfId="1" applyFont="1" applyFill="1" applyBorder="1" applyAlignment="1">
      <alignment horizontal="center" vertical="top" wrapText="1"/>
    </xf>
    <xf numFmtId="0" fontId="32" fillId="24" borderId="11" xfId="1" applyFont="1" applyFill="1" applyBorder="1" applyAlignment="1">
      <alignment horizontal="left" vertical="top" wrapText="1"/>
    </xf>
    <xf numFmtId="164" fontId="29" fillId="24" borderId="11" xfId="1" applyNumberFormat="1" applyFont="1" applyFill="1" applyBorder="1" applyAlignment="1">
      <alignment horizontal="center" vertical="top" wrapText="1"/>
    </xf>
    <xf numFmtId="1" fontId="29" fillId="24" borderId="11" xfId="1" applyNumberFormat="1" applyFont="1" applyFill="1" applyBorder="1" applyAlignment="1">
      <alignment horizontal="center" vertical="top" wrapText="1"/>
    </xf>
    <xf numFmtId="0" fontId="34" fillId="24" borderId="0" xfId="0" applyFont="1" applyFill="1"/>
    <xf numFmtId="0" fontId="33" fillId="25" borderId="0" xfId="0" applyFont="1" applyFill="1"/>
    <xf numFmtId="0" fontId="30" fillId="25" borderId="10" xfId="1" applyFont="1" applyFill="1" applyBorder="1" applyAlignment="1">
      <alignment horizontal="center" vertical="top" wrapText="1"/>
    </xf>
    <xf numFmtId="2" fontId="31" fillId="25" borderId="10" xfId="0" applyNumberFormat="1" applyFont="1" applyFill="1" applyBorder="1"/>
    <xf numFmtId="2" fontId="31" fillId="25" borderId="10" xfId="1" applyNumberFormat="1" applyFont="1" applyFill="1" applyBorder="1" applyAlignment="1">
      <alignment horizontal="left" vertical="top" wrapText="1"/>
    </xf>
    <xf numFmtId="2" fontId="30" fillId="25" borderId="10" xfId="1" applyNumberFormat="1" applyFont="1" applyFill="1" applyBorder="1" applyAlignment="1">
      <alignment horizontal="left" vertical="top" wrapText="1"/>
    </xf>
    <xf numFmtId="1" fontId="30" fillId="25" borderId="10" xfId="1" applyNumberFormat="1" applyFont="1" applyFill="1" applyBorder="1" applyAlignment="1">
      <alignment horizontal="center" vertical="top" wrapText="1"/>
    </xf>
    <xf numFmtId="1" fontId="29" fillId="25" borderId="10" xfId="1" applyNumberFormat="1" applyFont="1" applyFill="1" applyBorder="1" applyAlignment="1">
      <alignment horizontal="center" vertical="top" wrapText="1"/>
    </xf>
    <xf numFmtId="2" fontId="29" fillId="25" borderId="10" xfId="1" applyNumberFormat="1" applyFont="1" applyFill="1" applyBorder="1" applyAlignment="1">
      <alignment horizontal="center" vertical="top" wrapText="1"/>
    </xf>
    <xf numFmtId="2" fontId="30" fillId="25" borderId="10" xfId="1" applyNumberFormat="1" applyFont="1" applyFill="1" applyBorder="1" applyAlignment="1">
      <alignment horizontal="center" vertical="top" wrapText="1"/>
    </xf>
    <xf numFmtId="0" fontId="0" fillId="25" borderId="0" xfId="0" applyFont="1" applyFill="1"/>
    <xf numFmtId="0" fontId="22" fillId="0" borderId="0" xfId="1" applyFont="1" applyFill="1" applyBorder="1" applyAlignment="1">
      <alignment horizontal="left" vertical="top" wrapText="1"/>
    </xf>
    <xf numFmtId="0" fontId="29" fillId="25" borderId="11" xfId="1" applyFont="1" applyFill="1" applyBorder="1" applyAlignment="1">
      <alignment horizontal="center" vertical="top" wrapText="1"/>
    </xf>
    <xf numFmtId="0" fontId="35" fillId="0" borderId="0" xfId="1" applyFont="1" applyFill="1" applyBorder="1" applyAlignment="1">
      <alignment horizontal="left" vertical="top" wrapText="1"/>
    </xf>
    <xf numFmtId="0" fontId="35" fillId="0" borderId="0" xfId="1" applyFont="1" applyFill="1" applyBorder="1" applyAlignment="1">
      <alignment horizontal="left" wrapText="1"/>
    </xf>
    <xf numFmtId="0" fontId="35" fillId="0" borderId="0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40"/>
  <sheetViews>
    <sheetView workbookViewId="0">
      <selection activeCell="C1" sqref="C1:C1048576"/>
    </sheetView>
  </sheetViews>
  <sheetFormatPr defaultRowHeight="12"/>
  <cols>
    <col min="1" max="1" width="9.33203125" customWidth="1"/>
    <col min="3" max="3" width="21.5" customWidth="1"/>
    <col min="4" max="4" width="18.83203125" customWidth="1"/>
    <col min="7" max="7" width="35.83203125" customWidth="1"/>
    <col min="16" max="16" width="12.6640625" customWidth="1"/>
    <col min="19" max="19" width="19.1640625" customWidth="1"/>
  </cols>
  <sheetData>
    <row r="3" spans="1:19" ht="15">
      <c r="A3" s="96" t="s">
        <v>99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19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">
      <c r="A5" s="97" t="s">
        <v>100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6" spans="1:19" ht="15">
      <c r="A6" s="97" t="s">
        <v>98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</row>
    <row r="7" spans="1:19" ht="15">
      <c r="A7" s="98" t="s">
        <v>24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</row>
    <row r="8" spans="1:19" ht="15">
      <c r="A8" s="95" t="s">
        <v>101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</row>
    <row r="9" spans="1:19" ht="15">
      <c r="A9" s="95" t="s">
        <v>32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26"/>
      <c r="O9" s="26"/>
      <c r="P9" s="1"/>
      <c r="Q9" s="1"/>
      <c r="R9" s="1"/>
      <c r="S9" s="1"/>
    </row>
    <row r="10" spans="1:19" ht="14.25">
      <c r="A10" s="93" t="s">
        <v>33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</row>
    <row r="11" spans="1:19" ht="14.25">
      <c r="A11" s="93" t="s">
        <v>25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</row>
    <row r="12" spans="1:19" ht="14.25">
      <c r="A12" s="93" t="s">
        <v>26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</row>
    <row r="13" spans="1:19" ht="14.25">
      <c r="A13" s="92" t="s">
        <v>34</v>
      </c>
      <c r="B13" s="92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1:19" ht="12.7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</row>
    <row r="15" spans="1:19" ht="13.5" thickBot="1">
      <c r="A15" s="2"/>
      <c r="B15" s="2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78.75" customHeight="1">
      <c r="A16" s="46" t="s">
        <v>0</v>
      </c>
      <c r="B16" s="47" t="s">
        <v>1</v>
      </c>
      <c r="C16" s="49" t="s">
        <v>15</v>
      </c>
      <c r="D16" s="48" t="s">
        <v>2</v>
      </c>
      <c r="E16" s="50" t="s">
        <v>17</v>
      </c>
      <c r="F16" s="50" t="s">
        <v>18</v>
      </c>
      <c r="G16" s="48" t="s">
        <v>3</v>
      </c>
      <c r="H16" s="51" t="s">
        <v>10</v>
      </c>
      <c r="I16" s="48" t="s">
        <v>11</v>
      </c>
      <c r="J16" s="48" t="s">
        <v>12</v>
      </c>
      <c r="K16" s="50" t="s">
        <v>13</v>
      </c>
      <c r="L16" s="50" t="s">
        <v>36</v>
      </c>
      <c r="M16" s="50" t="s">
        <v>35</v>
      </c>
      <c r="N16" s="50" t="s">
        <v>37</v>
      </c>
      <c r="O16" s="50" t="s">
        <v>38</v>
      </c>
      <c r="P16" s="48" t="s">
        <v>4</v>
      </c>
      <c r="Q16" s="48" t="s">
        <v>5</v>
      </c>
      <c r="R16" s="48" t="s">
        <v>6</v>
      </c>
      <c r="S16" s="46" t="s">
        <v>14</v>
      </c>
    </row>
    <row r="17" spans="1:19" s="41" customFormat="1" ht="18" customHeight="1">
      <c r="A17" s="34">
        <v>1</v>
      </c>
      <c r="B17" s="67" t="s">
        <v>40</v>
      </c>
      <c r="C17" s="70" t="s">
        <v>16</v>
      </c>
      <c r="D17" s="67" t="s">
        <v>20</v>
      </c>
      <c r="E17" s="68">
        <v>6</v>
      </c>
      <c r="F17" s="68">
        <v>6</v>
      </c>
      <c r="G17" s="67" t="s">
        <v>19</v>
      </c>
      <c r="H17" s="68">
        <v>6</v>
      </c>
      <c r="I17" s="68">
        <v>6</v>
      </c>
      <c r="J17" s="68">
        <v>0</v>
      </c>
      <c r="K17" s="68">
        <v>8</v>
      </c>
      <c r="L17" s="68">
        <v>8</v>
      </c>
      <c r="M17" s="68">
        <v>8</v>
      </c>
      <c r="N17" s="68">
        <v>12</v>
      </c>
      <c r="O17" s="68">
        <v>18</v>
      </c>
      <c r="P17" s="68">
        <f t="shared" ref="P17:P24" si="0">SUM(H17:O17)</f>
        <v>66</v>
      </c>
      <c r="Q17" s="68">
        <v>76</v>
      </c>
      <c r="R17" s="69">
        <f t="shared" ref="R17:R24" si="1">100/Q17*P17</f>
        <v>86.842105263157904</v>
      </c>
      <c r="S17" s="69" t="s">
        <v>49</v>
      </c>
    </row>
    <row r="18" spans="1:19" s="41" customFormat="1" ht="18" customHeight="1">
      <c r="A18" s="34">
        <v>2</v>
      </c>
      <c r="B18" s="67" t="s">
        <v>44</v>
      </c>
      <c r="C18" s="70" t="s">
        <v>16</v>
      </c>
      <c r="D18" s="67" t="s">
        <v>20</v>
      </c>
      <c r="E18" s="68">
        <v>6</v>
      </c>
      <c r="F18" s="68">
        <v>6</v>
      </c>
      <c r="G18" s="67" t="s">
        <v>19</v>
      </c>
      <c r="H18" s="68">
        <v>4</v>
      </c>
      <c r="I18" s="68">
        <v>6</v>
      </c>
      <c r="J18" s="68">
        <v>0</v>
      </c>
      <c r="K18" s="68">
        <v>0</v>
      </c>
      <c r="L18" s="68">
        <v>8</v>
      </c>
      <c r="M18" s="68">
        <v>8</v>
      </c>
      <c r="N18" s="68">
        <v>9</v>
      </c>
      <c r="O18" s="68">
        <v>12</v>
      </c>
      <c r="P18" s="68">
        <f t="shared" si="0"/>
        <v>47</v>
      </c>
      <c r="Q18" s="68">
        <v>76</v>
      </c>
      <c r="R18" s="69">
        <f t="shared" si="1"/>
        <v>61.842105263157897</v>
      </c>
      <c r="S18" s="69" t="s">
        <v>22</v>
      </c>
    </row>
    <row r="19" spans="1:19" s="41" customFormat="1" ht="18" customHeight="1">
      <c r="A19" s="34">
        <v>3</v>
      </c>
      <c r="B19" s="67" t="s">
        <v>39</v>
      </c>
      <c r="C19" s="67" t="s">
        <v>16</v>
      </c>
      <c r="D19" s="67" t="s">
        <v>20</v>
      </c>
      <c r="E19" s="68">
        <v>6</v>
      </c>
      <c r="F19" s="68">
        <v>6</v>
      </c>
      <c r="G19" s="67" t="s">
        <v>19</v>
      </c>
      <c r="H19" s="68">
        <v>0</v>
      </c>
      <c r="I19" s="68">
        <v>6</v>
      </c>
      <c r="J19" s="68">
        <v>0</v>
      </c>
      <c r="K19" s="68">
        <v>0</v>
      </c>
      <c r="L19" s="68">
        <v>8</v>
      </c>
      <c r="M19" s="68">
        <v>8</v>
      </c>
      <c r="N19" s="68">
        <v>12</v>
      </c>
      <c r="O19" s="68">
        <v>12</v>
      </c>
      <c r="P19" s="68">
        <f t="shared" si="0"/>
        <v>46</v>
      </c>
      <c r="Q19" s="68">
        <v>76</v>
      </c>
      <c r="R19" s="69">
        <f t="shared" si="1"/>
        <v>60.526315789473685</v>
      </c>
      <c r="S19" s="69" t="s">
        <v>22</v>
      </c>
    </row>
    <row r="20" spans="1:19" s="41" customFormat="1" ht="18" customHeight="1">
      <c r="A20" s="34">
        <v>4</v>
      </c>
      <c r="B20" s="42" t="s">
        <v>41</v>
      </c>
      <c r="C20" s="54" t="s">
        <v>16</v>
      </c>
      <c r="D20" s="42" t="s">
        <v>20</v>
      </c>
      <c r="E20" s="44">
        <v>6</v>
      </c>
      <c r="F20" s="44">
        <v>6</v>
      </c>
      <c r="G20" s="42" t="s">
        <v>19</v>
      </c>
      <c r="H20" s="44">
        <v>4</v>
      </c>
      <c r="I20" s="44">
        <v>3</v>
      </c>
      <c r="J20" s="44">
        <v>0</v>
      </c>
      <c r="K20" s="44">
        <v>0</v>
      </c>
      <c r="L20" s="44">
        <v>6</v>
      </c>
      <c r="M20" s="44">
        <v>8</v>
      </c>
      <c r="N20" s="44">
        <v>12</v>
      </c>
      <c r="O20" s="44">
        <v>12</v>
      </c>
      <c r="P20" s="52">
        <f t="shared" si="0"/>
        <v>45</v>
      </c>
      <c r="Q20" s="52">
        <v>76</v>
      </c>
      <c r="R20" s="53">
        <f t="shared" si="1"/>
        <v>59.21052631578948</v>
      </c>
      <c r="S20" s="43" t="s">
        <v>23</v>
      </c>
    </row>
    <row r="21" spans="1:19" s="41" customFormat="1" ht="18" customHeight="1">
      <c r="A21" s="34">
        <v>5</v>
      </c>
      <c r="B21" s="42" t="s">
        <v>42</v>
      </c>
      <c r="C21" s="54" t="s">
        <v>16</v>
      </c>
      <c r="D21" s="42" t="s">
        <v>20</v>
      </c>
      <c r="E21" s="44">
        <v>6</v>
      </c>
      <c r="F21" s="44">
        <v>6</v>
      </c>
      <c r="G21" s="42" t="s">
        <v>19</v>
      </c>
      <c r="H21" s="45">
        <v>4</v>
      </c>
      <c r="I21" s="45">
        <v>3</v>
      </c>
      <c r="J21" s="45">
        <v>0</v>
      </c>
      <c r="K21" s="45">
        <v>0</v>
      </c>
      <c r="L21" s="45">
        <v>6</v>
      </c>
      <c r="M21" s="45">
        <v>8</v>
      </c>
      <c r="N21" s="45">
        <v>12</v>
      </c>
      <c r="O21" s="45">
        <v>10</v>
      </c>
      <c r="P21" s="52">
        <f t="shared" si="0"/>
        <v>43</v>
      </c>
      <c r="Q21" s="52">
        <v>76</v>
      </c>
      <c r="R21" s="53">
        <f t="shared" si="1"/>
        <v>56.578947368421055</v>
      </c>
      <c r="S21" s="43" t="s">
        <v>23</v>
      </c>
    </row>
    <row r="22" spans="1:19" s="88" customFormat="1" ht="18" customHeight="1">
      <c r="A22" s="80">
        <v>6</v>
      </c>
      <c r="B22" s="81" t="s">
        <v>43</v>
      </c>
      <c r="C22" s="82" t="s">
        <v>16</v>
      </c>
      <c r="D22" s="83" t="s">
        <v>20</v>
      </c>
      <c r="E22" s="84">
        <v>6</v>
      </c>
      <c r="F22" s="84">
        <v>6</v>
      </c>
      <c r="G22" s="83" t="s">
        <v>19</v>
      </c>
      <c r="H22" s="84">
        <v>4</v>
      </c>
      <c r="I22" s="84">
        <v>4</v>
      </c>
      <c r="J22" s="84">
        <v>8</v>
      </c>
      <c r="K22" s="84">
        <v>10</v>
      </c>
      <c r="L22" s="84">
        <v>0</v>
      </c>
      <c r="M22" s="84">
        <v>0</v>
      </c>
      <c r="N22" s="84">
        <v>0</v>
      </c>
      <c r="O22" s="84">
        <v>0</v>
      </c>
      <c r="P22" s="85">
        <f t="shared" si="0"/>
        <v>26</v>
      </c>
      <c r="Q22" s="85">
        <v>76</v>
      </c>
      <c r="R22" s="86">
        <f t="shared" si="1"/>
        <v>34.21052631578948</v>
      </c>
      <c r="S22" s="87" t="s">
        <v>23</v>
      </c>
    </row>
    <row r="23" spans="1:19" s="88" customFormat="1" ht="18.75" customHeight="1">
      <c r="A23" s="80">
        <v>7</v>
      </c>
      <c r="B23" s="83" t="s">
        <v>47</v>
      </c>
      <c r="C23" s="82" t="s">
        <v>16</v>
      </c>
      <c r="D23" s="83" t="s">
        <v>20</v>
      </c>
      <c r="E23" s="84">
        <v>6</v>
      </c>
      <c r="F23" s="84">
        <v>6</v>
      </c>
      <c r="G23" s="83" t="s">
        <v>19</v>
      </c>
      <c r="H23" s="84">
        <v>4</v>
      </c>
      <c r="I23" s="84">
        <v>0</v>
      </c>
      <c r="J23" s="84">
        <v>0</v>
      </c>
      <c r="K23" s="84">
        <v>2</v>
      </c>
      <c r="L23" s="84">
        <v>10</v>
      </c>
      <c r="M23" s="84">
        <v>0</v>
      </c>
      <c r="N23" s="84">
        <v>0</v>
      </c>
      <c r="O23" s="84">
        <v>4</v>
      </c>
      <c r="P23" s="85">
        <f t="shared" si="0"/>
        <v>20</v>
      </c>
      <c r="Q23" s="85">
        <v>76</v>
      </c>
      <c r="R23" s="86">
        <f t="shared" si="1"/>
        <v>26.315789473684212</v>
      </c>
      <c r="S23" s="87" t="s">
        <v>23</v>
      </c>
    </row>
    <row r="24" spans="1:19" s="79" customFormat="1" ht="18.75" customHeight="1">
      <c r="A24" s="80">
        <v>8</v>
      </c>
      <c r="B24" s="83" t="s">
        <v>48</v>
      </c>
      <c r="C24" s="82" t="s">
        <v>16</v>
      </c>
      <c r="D24" s="83" t="s">
        <v>20</v>
      </c>
      <c r="E24" s="84">
        <v>6</v>
      </c>
      <c r="F24" s="84">
        <v>6</v>
      </c>
      <c r="G24" s="83" t="s">
        <v>19</v>
      </c>
      <c r="H24" s="84">
        <v>0</v>
      </c>
      <c r="I24" s="84">
        <v>0</v>
      </c>
      <c r="J24" s="84">
        <v>0</v>
      </c>
      <c r="K24" s="84">
        <v>0</v>
      </c>
      <c r="L24" s="84">
        <v>4</v>
      </c>
      <c r="M24" s="84">
        <v>0</v>
      </c>
      <c r="N24" s="84">
        <v>2</v>
      </c>
      <c r="O24" s="84">
        <v>4</v>
      </c>
      <c r="P24" s="85">
        <f t="shared" si="0"/>
        <v>10</v>
      </c>
      <c r="Q24" s="85">
        <v>76</v>
      </c>
      <c r="R24" s="86">
        <f t="shared" si="1"/>
        <v>13.157894736842106</v>
      </c>
      <c r="S24" s="87" t="s">
        <v>23</v>
      </c>
    </row>
    <row r="25" spans="1:19" s="41" customFormat="1" ht="18.75" customHeight="1">
      <c r="A25" s="34">
        <v>9</v>
      </c>
      <c r="B25" s="36"/>
      <c r="C25" s="38"/>
      <c r="D25" s="36"/>
      <c r="E25" s="35"/>
      <c r="F25" s="35"/>
      <c r="G25" s="36"/>
      <c r="H25" s="34"/>
      <c r="I25" s="34"/>
      <c r="J25" s="34"/>
      <c r="K25" s="34"/>
      <c r="L25" s="34"/>
      <c r="M25" s="34"/>
      <c r="N25" s="35"/>
      <c r="O25" s="35"/>
      <c r="P25" s="40"/>
      <c r="Q25" s="39"/>
      <c r="R25" s="39"/>
      <c r="S25" s="34"/>
    </row>
    <row r="26" spans="1:19" s="41" customFormat="1" ht="18.75" customHeight="1">
      <c r="A26" s="34">
        <v>10</v>
      </c>
      <c r="B26" s="36"/>
      <c r="C26" s="38"/>
      <c r="D26" s="36"/>
      <c r="E26" s="35"/>
      <c r="F26" s="35"/>
      <c r="G26" s="36"/>
      <c r="H26" s="34"/>
      <c r="I26" s="34"/>
      <c r="J26" s="34"/>
      <c r="K26" s="34"/>
      <c r="L26" s="34"/>
      <c r="M26" s="34"/>
      <c r="N26" s="35"/>
      <c r="O26" s="35"/>
      <c r="P26" s="40"/>
      <c r="Q26" s="39"/>
      <c r="R26" s="39"/>
      <c r="S26" s="34"/>
    </row>
    <row r="27" spans="1:19" s="41" customFormat="1" ht="18" customHeight="1">
      <c r="A27" s="34">
        <v>11</v>
      </c>
      <c r="B27" s="36"/>
      <c r="C27" s="38"/>
      <c r="D27" s="36"/>
      <c r="E27" s="35"/>
      <c r="F27" s="35"/>
      <c r="G27" s="36"/>
      <c r="H27" s="34"/>
      <c r="I27" s="34"/>
      <c r="J27" s="34"/>
      <c r="K27" s="34"/>
      <c r="L27" s="34"/>
      <c r="M27" s="34"/>
      <c r="N27" s="35"/>
      <c r="O27" s="35"/>
      <c r="P27" s="40"/>
      <c r="Q27" s="39"/>
      <c r="R27" s="39"/>
      <c r="S27" s="34"/>
    </row>
    <row r="28" spans="1:19" s="41" customFormat="1" ht="18.75" customHeight="1">
      <c r="A28" s="34">
        <v>12</v>
      </c>
      <c r="B28" s="36"/>
      <c r="C28" s="38"/>
      <c r="D28" s="36"/>
      <c r="E28" s="35"/>
      <c r="F28" s="35"/>
      <c r="G28" s="36"/>
      <c r="H28" s="34"/>
      <c r="I28" s="34"/>
      <c r="J28" s="34"/>
      <c r="K28" s="34"/>
      <c r="L28" s="34"/>
      <c r="M28" s="34"/>
      <c r="N28" s="35"/>
      <c r="O28" s="35"/>
      <c r="P28" s="40"/>
      <c r="Q28" s="39"/>
      <c r="R28" s="39"/>
      <c r="S28" s="34"/>
    </row>
    <row r="29" spans="1:19" s="41" customFormat="1" ht="18" customHeight="1">
      <c r="A29" s="34">
        <v>13</v>
      </c>
      <c r="B29" s="36"/>
      <c r="C29" s="38"/>
      <c r="D29" s="36"/>
      <c r="E29" s="35"/>
      <c r="F29" s="35"/>
      <c r="G29" s="36"/>
      <c r="H29" s="34"/>
      <c r="I29" s="34"/>
      <c r="J29" s="34"/>
      <c r="K29" s="34"/>
      <c r="L29" s="34"/>
      <c r="M29" s="34"/>
      <c r="N29" s="35"/>
      <c r="O29" s="35"/>
      <c r="P29" s="40"/>
      <c r="Q29" s="39"/>
      <c r="R29" s="39"/>
      <c r="S29" s="34"/>
    </row>
    <row r="30" spans="1:19" s="41" customFormat="1" ht="18.75" customHeight="1">
      <c r="A30" s="34">
        <v>14</v>
      </c>
      <c r="B30" s="36"/>
      <c r="C30" s="38"/>
      <c r="D30" s="36"/>
      <c r="E30" s="35"/>
      <c r="F30" s="35"/>
      <c r="G30" s="36"/>
      <c r="H30" s="34"/>
      <c r="I30" s="34"/>
      <c r="J30" s="34"/>
      <c r="K30" s="34"/>
      <c r="L30" s="34"/>
      <c r="M30" s="34"/>
      <c r="N30" s="35"/>
      <c r="O30" s="35"/>
      <c r="P30" s="40"/>
      <c r="Q30" s="39"/>
      <c r="R30" s="39"/>
      <c r="S30" s="34"/>
    </row>
    <row r="31" spans="1:19" s="41" customFormat="1" ht="18.75" customHeight="1">
      <c r="A31" s="34">
        <v>15</v>
      </c>
      <c r="B31" s="36"/>
      <c r="C31" s="38"/>
      <c r="D31" s="36"/>
      <c r="E31" s="35"/>
      <c r="F31" s="35"/>
      <c r="G31" s="36"/>
      <c r="H31" s="34"/>
      <c r="I31" s="34"/>
      <c r="J31" s="34"/>
      <c r="K31" s="34"/>
      <c r="L31" s="34"/>
      <c r="M31" s="34"/>
      <c r="N31" s="35"/>
      <c r="O31" s="35"/>
      <c r="P31" s="40"/>
      <c r="Q31" s="39"/>
      <c r="R31" s="39"/>
      <c r="S31" s="34"/>
    </row>
    <row r="32" spans="1:19" ht="12.75">
      <c r="A32" s="6"/>
      <c r="B32" s="7"/>
      <c r="C32" s="6"/>
      <c r="D32" s="6"/>
      <c r="E32" s="6"/>
      <c r="F32" s="6"/>
      <c r="G32" s="6"/>
      <c r="H32" s="8"/>
      <c r="I32" s="8"/>
      <c r="J32" s="8"/>
      <c r="K32" s="8"/>
      <c r="L32" s="8"/>
      <c r="M32" s="8"/>
      <c r="N32" s="8"/>
      <c r="O32" s="8"/>
      <c r="P32" s="15"/>
      <c r="Q32" s="15"/>
      <c r="R32" s="15"/>
      <c r="S32" s="16"/>
    </row>
    <row r="33" spans="1:19" ht="12.75">
      <c r="A33" s="6"/>
      <c r="B33" s="7"/>
      <c r="C33" s="6"/>
      <c r="D33" s="6"/>
      <c r="E33" s="6"/>
      <c r="F33" s="6"/>
      <c r="G33" s="6"/>
      <c r="H33" s="8"/>
      <c r="I33" s="8"/>
      <c r="J33" s="8"/>
      <c r="K33" s="8"/>
      <c r="L33" s="8"/>
      <c r="M33" s="8"/>
      <c r="N33" s="8"/>
      <c r="O33" s="8"/>
      <c r="P33" s="15"/>
      <c r="Q33" s="15"/>
      <c r="R33" s="15"/>
      <c r="S33" s="16"/>
    </row>
    <row r="34" spans="1:19" ht="11.25" customHeight="1">
      <c r="A34" s="6"/>
      <c r="B34" s="7"/>
      <c r="C34" s="6"/>
      <c r="D34" s="6"/>
      <c r="E34" s="6"/>
      <c r="F34" s="6"/>
      <c r="G34" s="6"/>
      <c r="H34" s="8"/>
      <c r="I34" s="8"/>
      <c r="J34" s="8"/>
      <c r="K34" s="8"/>
      <c r="L34" s="8"/>
      <c r="M34" s="8"/>
      <c r="N34" s="8"/>
      <c r="O34" s="8"/>
      <c r="P34" s="9"/>
      <c r="Q34" s="9"/>
      <c r="R34" s="9"/>
      <c r="S34" s="8"/>
    </row>
    <row r="35" spans="1:19" ht="18" customHeight="1">
      <c r="A35" s="6"/>
      <c r="B35" s="10" t="s">
        <v>7</v>
      </c>
      <c r="C35" s="6"/>
      <c r="D35" s="31" t="s">
        <v>27</v>
      </c>
      <c r="E35" s="6"/>
      <c r="F35" s="6"/>
      <c r="H35" s="8"/>
      <c r="I35" s="8"/>
      <c r="J35" s="8"/>
      <c r="K35" s="8"/>
      <c r="L35" s="8"/>
      <c r="M35" s="8"/>
      <c r="N35" s="8"/>
      <c r="O35" s="8"/>
      <c r="P35" s="9"/>
      <c r="Q35" s="9"/>
      <c r="R35" s="9"/>
      <c r="S35" s="8"/>
    </row>
    <row r="36" spans="1:19" ht="15.75">
      <c r="B36" s="11" t="s">
        <v>9</v>
      </c>
      <c r="C36" s="2"/>
      <c r="D36" s="30" t="s">
        <v>28</v>
      </c>
      <c r="E36" s="2"/>
      <c r="F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5.75">
      <c r="B37" s="4"/>
      <c r="C37" s="4"/>
      <c r="D37" s="30" t="s">
        <v>30</v>
      </c>
      <c r="E37" s="4"/>
      <c r="F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5.75">
      <c r="B38" s="4"/>
      <c r="C38" s="4"/>
      <c r="D38" s="30" t="s">
        <v>31</v>
      </c>
      <c r="E38" s="4"/>
      <c r="F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5.75">
      <c r="B39" s="4"/>
      <c r="C39" s="4"/>
      <c r="D39" s="31" t="s">
        <v>29</v>
      </c>
      <c r="E39" s="4"/>
      <c r="F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2.75">
      <c r="D40" s="32"/>
    </row>
  </sheetData>
  <sortState ref="B17:T24">
    <sortCondition descending="1" ref="R17:R24"/>
  </sortState>
  <mergeCells count="11">
    <mergeCell ref="A9:M9"/>
    <mergeCell ref="A3:S3"/>
    <mergeCell ref="A5:S5"/>
    <mergeCell ref="A6:S6"/>
    <mergeCell ref="A7:S7"/>
    <mergeCell ref="A8:S8"/>
    <mergeCell ref="A13:B13"/>
    <mergeCell ref="A10:S10"/>
    <mergeCell ref="A11:S11"/>
    <mergeCell ref="A12:S12"/>
    <mergeCell ref="A14:S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47"/>
  <sheetViews>
    <sheetView workbookViewId="0">
      <selection activeCell="C1" sqref="C1:C1048576"/>
    </sheetView>
  </sheetViews>
  <sheetFormatPr defaultRowHeight="12"/>
  <cols>
    <col min="1" max="1" width="7.1640625" customWidth="1"/>
    <col min="2" max="2" width="11.6640625" customWidth="1"/>
    <col min="3" max="3" width="17.33203125" customWidth="1"/>
    <col min="4" max="4" width="24.6640625" customWidth="1"/>
    <col min="5" max="5" width="12.83203125" customWidth="1"/>
    <col min="6" max="6" width="14.33203125" customWidth="1"/>
    <col min="7" max="7" width="24.83203125" customWidth="1"/>
    <col min="8" max="8" width="11.6640625" customWidth="1"/>
    <col min="9" max="9" width="10.6640625" customWidth="1"/>
    <col min="10" max="10" width="10.1640625" customWidth="1"/>
    <col min="11" max="12" width="11" customWidth="1"/>
    <col min="13" max="13" width="10.6640625" customWidth="1"/>
    <col min="14" max="14" width="10.83203125" customWidth="1"/>
    <col min="15" max="15" width="11.1640625" customWidth="1"/>
    <col min="16" max="16" width="13" customWidth="1"/>
    <col min="17" max="17" width="22.5" customWidth="1"/>
    <col min="18" max="18" width="22.1640625" customWidth="1"/>
    <col min="19" max="19" width="17.33203125" customWidth="1"/>
  </cols>
  <sheetData>
    <row r="3" spans="1:19" ht="15" customHeight="1">
      <c r="A3" s="96" t="s">
        <v>102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19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">
      <c r="A5" s="97" t="s">
        <v>103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6" spans="1:19" ht="15">
      <c r="A6" s="97" t="s">
        <v>98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</row>
    <row r="7" spans="1:19" ht="15">
      <c r="A7" s="98" t="s">
        <v>24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</row>
    <row r="8" spans="1:19" ht="15" customHeight="1">
      <c r="A8" s="95" t="s">
        <v>101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</row>
    <row r="9" spans="1:19" ht="15" customHeight="1">
      <c r="A9" s="95" t="s">
        <v>32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89"/>
      <c r="M9" s="89"/>
      <c r="N9" s="89"/>
      <c r="O9" s="89"/>
      <c r="P9" s="1"/>
      <c r="Q9" s="1"/>
      <c r="R9" s="1"/>
      <c r="S9" s="1"/>
    </row>
    <row r="10" spans="1:19" ht="14.25" customHeight="1">
      <c r="A10" s="93" t="s">
        <v>33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</row>
    <row r="11" spans="1:19" ht="14.25" customHeight="1">
      <c r="A11" s="93" t="s">
        <v>25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</row>
    <row r="12" spans="1:19" ht="14.25" customHeight="1">
      <c r="A12" s="93" t="s">
        <v>26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</row>
    <row r="13" spans="1:19" ht="14.25">
      <c r="A13" s="92" t="s">
        <v>34</v>
      </c>
      <c r="B13" s="92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1:19" ht="12.7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</row>
    <row r="15" spans="1:19" ht="13.5" thickBot="1">
      <c r="A15" s="2"/>
      <c r="B15" s="2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51.75" thickBot="1">
      <c r="A16" s="14" t="s">
        <v>0</v>
      </c>
      <c r="B16" s="47" t="s">
        <v>1</v>
      </c>
      <c r="C16" s="49" t="s">
        <v>15</v>
      </c>
      <c r="D16" s="48" t="s">
        <v>2</v>
      </c>
      <c r="E16" s="50" t="s">
        <v>17</v>
      </c>
      <c r="F16" s="50" t="s">
        <v>18</v>
      </c>
      <c r="G16" s="48" t="s">
        <v>3</v>
      </c>
      <c r="H16" s="51" t="s">
        <v>10</v>
      </c>
      <c r="I16" s="48" t="s">
        <v>11</v>
      </c>
      <c r="J16" s="48" t="s">
        <v>12</v>
      </c>
      <c r="K16" s="50" t="s">
        <v>13</v>
      </c>
      <c r="L16" s="51" t="s">
        <v>36</v>
      </c>
      <c r="M16" s="48" t="s">
        <v>35</v>
      </c>
      <c r="N16" s="48" t="s">
        <v>37</v>
      </c>
      <c r="O16" s="50" t="s">
        <v>38</v>
      </c>
      <c r="P16" s="48" t="s">
        <v>4</v>
      </c>
      <c r="Q16" s="48" t="s">
        <v>5</v>
      </c>
      <c r="R16" s="17" t="s">
        <v>6</v>
      </c>
      <c r="S16" s="14" t="s">
        <v>14</v>
      </c>
    </row>
    <row r="17" spans="1:19" s="64" customFormat="1" ht="31.5">
      <c r="A17" s="57">
        <v>1</v>
      </c>
      <c r="B17" s="59" t="s">
        <v>51</v>
      </c>
      <c r="C17" s="71" t="s">
        <v>16</v>
      </c>
      <c r="D17" s="59" t="s">
        <v>20</v>
      </c>
      <c r="E17" s="66">
        <v>7</v>
      </c>
      <c r="F17" s="66">
        <v>7</v>
      </c>
      <c r="G17" s="59" t="s">
        <v>19</v>
      </c>
      <c r="H17" s="66">
        <v>4</v>
      </c>
      <c r="I17" s="66">
        <v>3</v>
      </c>
      <c r="J17" s="66">
        <v>4</v>
      </c>
      <c r="K17" s="66">
        <v>4</v>
      </c>
      <c r="L17" s="66">
        <v>8</v>
      </c>
      <c r="M17" s="66">
        <v>5</v>
      </c>
      <c r="N17" s="66">
        <v>12</v>
      </c>
      <c r="O17" s="66">
        <v>20</v>
      </c>
      <c r="P17" s="72">
        <f t="shared" ref="P17:P30" si="0">SUM(H17:O17)</f>
        <v>60</v>
      </c>
      <c r="Q17" s="68">
        <v>77</v>
      </c>
      <c r="R17" s="63">
        <f t="shared" ref="R17:R30" si="1">100/Q17*P17</f>
        <v>77.922077922077918</v>
      </c>
      <c r="S17" s="57" t="s">
        <v>49</v>
      </c>
    </row>
    <row r="18" spans="1:19" s="64" customFormat="1" ht="31.5">
      <c r="A18" s="65">
        <v>2</v>
      </c>
      <c r="B18" s="59" t="s">
        <v>60</v>
      </c>
      <c r="C18" s="71" t="s">
        <v>16</v>
      </c>
      <c r="D18" s="59" t="s">
        <v>20</v>
      </c>
      <c r="E18" s="66">
        <v>7</v>
      </c>
      <c r="F18" s="66">
        <v>7</v>
      </c>
      <c r="G18" s="59" t="s">
        <v>19</v>
      </c>
      <c r="H18" s="66">
        <v>6</v>
      </c>
      <c r="I18" s="66">
        <v>6</v>
      </c>
      <c r="J18" s="66">
        <v>0</v>
      </c>
      <c r="K18" s="66">
        <v>4</v>
      </c>
      <c r="L18" s="66">
        <v>6</v>
      </c>
      <c r="M18" s="66">
        <v>1</v>
      </c>
      <c r="N18" s="66">
        <v>12</v>
      </c>
      <c r="O18" s="66">
        <v>18</v>
      </c>
      <c r="P18" s="72">
        <f t="shared" si="0"/>
        <v>53</v>
      </c>
      <c r="Q18" s="68">
        <v>77</v>
      </c>
      <c r="R18" s="63">
        <f t="shared" si="1"/>
        <v>68.831168831168824</v>
      </c>
      <c r="S18" s="57" t="s">
        <v>22</v>
      </c>
    </row>
    <row r="19" spans="1:19" s="64" customFormat="1" ht="31.5">
      <c r="A19" s="65">
        <v>3</v>
      </c>
      <c r="B19" s="59" t="s">
        <v>58</v>
      </c>
      <c r="C19" s="71" t="s">
        <v>16</v>
      </c>
      <c r="D19" s="59" t="s">
        <v>20</v>
      </c>
      <c r="E19" s="66">
        <v>7</v>
      </c>
      <c r="F19" s="66">
        <v>7</v>
      </c>
      <c r="G19" s="59" t="s">
        <v>19</v>
      </c>
      <c r="H19" s="66">
        <v>6</v>
      </c>
      <c r="I19" s="66">
        <v>6</v>
      </c>
      <c r="J19" s="66">
        <v>2</v>
      </c>
      <c r="K19" s="66">
        <v>4</v>
      </c>
      <c r="L19" s="66">
        <v>6</v>
      </c>
      <c r="M19" s="66">
        <v>1</v>
      </c>
      <c r="N19" s="66">
        <v>4</v>
      </c>
      <c r="O19" s="66">
        <v>18</v>
      </c>
      <c r="P19" s="72">
        <f t="shared" si="0"/>
        <v>47</v>
      </c>
      <c r="Q19" s="68">
        <v>77</v>
      </c>
      <c r="R19" s="63">
        <f t="shared" si="1"/>
        <v>61.038961038961041</v>
      </c>
      <c r="S19" s="57" t="s">
        <v>22</v>
      </c>
    </row>
    <row r="20" spans="1:19" s="64" customFormat="1" ht="31.5">
      <c r="A20" s="65">
        <v>4</v>
      </c>
      <c r="B20" s="59" t="s">
        <v>52</v>
      </c>
      <c r="C20" s="71" t="s">
        <v>16</v>
      </c>
      <c r="D20" s="59" t="s">
        <v>20</v>
      </c>
      <c r="E20" s="66">
        <v>7</v>
      </c>
      <c r="F20" s="66">
        <v>7</v>
      </c>
      <c r="G20" s="59" t="s">
        <v>19</v>
      </c>
      <c r="H20" s="66">
        <v>4</v>
      </c>
      <c r="I20" s="66">
        <v>2</v>
      </c>
      <c r="J20" s="66">
        <v>4</v>
      </c>
      <c r="K20" s="66">
        <v>0</v>
      </c>
      <c r="L20" s="66">
        <v>4</v>
      </c>
      <c r="M20" s="66">
        <v>5</v>
      </c>
      <c r="N20" s="66">
        <v>4</v>
      </c>
      <c r="O20" s="66">
        <v>20</v>
      </c>
      <c r="P20" s="72">
        <f t="shared" si="0"/>
        <v>43</v>
      </c>
      <c r="Q20" s="68">
        <v>77</v>
      </c>
      <c r="R20" s="63">
        <f t="shared" si="1"/>
        <v>55.844155844155843</v>
      </c>
      <c r="S20" s="57" t="s">
        <v>22</v>
      </c>
    </row>
    <row r="21" spans="1:19" ht="30">
      <c r="A21" s="5">
        <v>5</v>
      </c>
      <c r="B21" s="37" t="s">
        <v>61</v>
      </c>
      <c r="C21" s="56" t="s">
        <v>16</v>
      </c>
      <c r="D21" s="37" t="s">
        <v>20</v>
      </c>
      <c r="E21" s="34">
        <v>7</v>
      </c>
      <c r="F21" s="34">
        <v>7</v>
      </c>
      <c r="G21" s="37" t="s">
        <v>19</v>
      </c>
      <c r="H21" s="34">
        <v>3</v>
      </c>
      <c r="I21" s="34">
        <v>0</v>
      </c>
      <c r="J21" s="34">
        <v>2</v>
      </c>
      <c r="K21" s="34">
        <v>4</v>
      </c>
      <c r="L21" s="34">
        <v>2</v>
      </c>
      <c r="M21" s="34">
        <v>5</v>
      </c>
      <c r="N21" s="34">
        <v>12</v>
      </c>
      <c r="O21" s="34">
        <v>0</v>
      </c>
      <c r="P21" s="55">
        <f t="shared" si="0"/>
        <v>28</v>
      </c>
      <c r="Q21" s="52">
        <v>77</v>
      </c>
      <c r="R21" s="18">
        <f t="shared" si="1"/>
        <v>36.36363636363636</v>
      </c>
      <c r="S21" s="5" t="s">
        <v>23</v>
      </c>
    </row>
    <row r="22" spans="1:19" ht="30">
      <c r="A22" s="5">
        <v>6</v>
      </c>
      <c r="B22" s="37" t="s">
        <v>55</v>
      </c>
      <c r="C22" s="56" t="s">
        <v>16</v>
      </c>
      <c r="D22" s="37" t="s">
        <v>20</v>
      </c>
      <c r="E22" s="34">
        <v>7</v>
      </c>
      <c r="F22" s="34">
        <v>7</v>
      </c>
      <c r="G22" s="37" t="s">
        <v>19</v>
      </c>
      <c r="H22" s="34">
        <v>3</v>
      </c>
      <c r="I22" s="34">
        <v>0</v>
      </c>
      <c r="J22" s="34">
        <v>0</v>
      </c>
      <c r="K22" s="34">
        <v>0</v>
      </c>
      <c r="L22" s="34">
        <v>8</v>
      </c>
      <c r="M22" s="34">
        <v>4</v>
      </c>
      <c r="N22" s="34">
        <v>4</v>
      </c>
      <c r="O22" s="34">
        <v>8</v>
      </c>
      <c r="P22" s="55">
        <f t="shared" si="0"/>
        <v>27</v>
      </c>
      <c r="Q22" s="52">
        <v>77</v>
      </c>
      <c r="R22" s="18">
        <f t="shared" si="1"/>
        <v>35.064935064935064</v>
      </c>
      <c r="S22" s="5" t="s">
        <v>23</v>
      </c>
    </row>
    <row r="23" spans="1:19" ht="30">
      <c r="A23" s="5">
        <v>7</v>
      </c>
      <c r="B23" s="37" t="s">
        <v>57</v>
      </c>
      <c r="C23" s="56" t="s">
        <v>16</v>
      </c>
      <c r="D23" s="37" t="s">
        <v>20</v>
      </c>
      <c r="E23" s="34">
        <v>7</v>
      </c>
      <c r="F23" s="34">
        <v>7</v>
      </c>
      <c r="G23" s="37" t="s">
        <v>19</v>
      </c>
      <c r="H23" s="34">
        <v>7</v>
      </c>
      <c r="I23" s="34">
        <v>3</v>
      </c>
      <c r="J23" s="34">
        <v>2</v>
      </c>
      <c r="K23" s="34">
        <v>4</v>
      </c>
      <c r="L23" s="34">
        <v>0</v>
      </c>
      <c r="M23" s="34">
        <v>4</v>
      </c>
      <c r="N23" s="34">
        <v>0</v>
      </c>
      <c r="O23" s="34">
        <v>0</v>
      </c>
      <c r="P23" s="55">
        <f t="shared" si="0"/>
        <v>20</v>
      </c>
      <c r="Q23" s="52">
        <v>77</v>
      </c>
      <c r="R23" s="18">
        <f t="shared" si="1"/>
        <v>25.974025974025974</v>
      </c>
      <c r="S23" s="5" t="s">
        <v>23</v>
      </c>
    </row>
    <row r="24" spans="1:19" ht="30">
      <c r="A24" s="5">
        <v>8</v>
      </c>
      <c r="B24" s="37" t="s">
        <v>62</v>
      </c>
      <c r="C24" s="56" t="s">
        <v>16</v>
      </c>
      <c r="D24" s="37" t="s">
        <v>20</v>
      </c>
      <c r="E24" s="34">
        <v>7</v>
      </c>
      <c r="F24" s="34">
        <v>7</v>
      </c>
      <c r="G24" s="37" t="s">
        <v>19</v>
      </c>
      <c r="H24" s="34">
        <v>1</v>
      </c>
      <c r="I24" s="34">
        <v>0</v>
      </c>
      <c r="J24" s="34">
        <v>4</v>
      </c>
      <c r="K24" s="34">
        <v>4</v>
      </c>
      <c r="L24" s="34">
        <v>6</v>
      </c>
      <c r="M24" s="34">
        <v>1</v>
      </c>
      <c r="N24" s="34">
        <v>4</v>
      </c>
      <c r="O24" s="34">
        <v>0</v>
      </c>
      <c r="P24" s="55">
        <f t="shared" si="0"/>
        <v>20</v>
      </c>
      <c r="Q24" s="52">
        <v>77</v>
      </c>
      <c r="R24" s="18">
        <f t="shared" si="1"/>
        <v>25.974025974025974</v>
      </c>
      <c r="S24" s="5" t="s">
        <v>23</v>
      </c>
    </row>
    <row r="25" spans="1:19" ht="30">
      <c r="A25" s="5">
        <v>9</v>
      </c>
      <c r="B25" s="37" t="s">
        <v>56</v>
      </c>
      <c r="C25" s="56" t="s">
        <v>16</v>
      </c>
      <c r="D25" s="37" t="s">
        <v>20</v>
      </c>
      <c r="E25" s="34">
        <v>7</v>
      </c>
      <c r="F25" s="34">
        <v>7</v>
      </c>
      <c r="G25" s="37" t="s">
        <v>19</v>
      </c>
      <c r="H25" s="34">
        <v>3</v>
      </c>
      <c r="I25" s="34">
        <v>0</v>
      </c>
      <c r="J25" s="34">
        <v>0</v>
      </c>
      <c r="K25" s="34">
        <v>0</v>
      </c>
      <c r="L25" s="34">
        <v>8</v>
      </c>
      <c r="M25" s="34">
        <v>4</v>
      </c>
      <c r="N25" s="34">
        <v>0</v>
      </c>
      <c r="O25" s="34">
        <v>4</v>
      </c>
      <c r="P25" s="55">
        <f t="shared" si="0"/>
        <v>19</v>
      </c>
      <c r="Q25" s="52">
        <v>77</v>
      </c>
      <c r="R25" s="18">
        <f t="shared" si="1"/>
        <v>24.675324675324674</v>
      </c>
      <c r="S25" s="5" t="s">
        <v>23</v>
      </c>
    </row>
    <row r="26" spans="1:19" ht="30">
      <c r="A26" s="5">
        <v>10</v>
      </c>
      <c r="B26" s="37" t="s">
        <v>59</v>
      </c>
      <c r="C26" s="56" t="s">
        <v>16</v>
      </c>
      <c r="D26" s="37" t="s">
        <v>20</v>
      </c>
      <c r="E26" s="34">
        <v>7</v>
      </c>
      <c r="F26" s="34">
        <v>7</v>
      </c>
      <c r="G26" s="37" t="s">
        <v>19</v>
      </c>
      <c r="H26" s="34">
        <v>4</v>
      </c>
      <c r="I26" s="34">
        <v>3</v>
      </c>
      <c r="J26" s="34">
        <v>4</v>
      </c>
      <c r="K26" s="34">
        <v>0</v>
      </c>
      <c r="L26" s="34">
        <v>6</v>
      </c>
      <c r="M26" s="34">
        <v>0</v>
      </c>
      <c r="N26" s="34">
        <v>0</v>
      </c>
      <c r="O26" s="34">
        <v>2</v>
      </c>
      <c r="P26" s="55">
        <f t="shared" si="0"/>
        <v>19</v>
      </c>
      <c r="Q26" s="52">
        <v>77</v>
      </c>
      <c r="R26" s="18">
        <f t="shared" si="1"/>
        <v>24.675324675324674</v>
      </c>
      <c r="S26" s="5" t="s">
        <v>23</v>
      </c>
    </row>
    <row r="27" spans="1:19" ht="30">
      <c r="A27" s="5">
        <v>11</v>
      </c>
      <c r="B27" s="37" t="s">
        <v>63</v>
      </c>
      <c r="C27" s="56" t="s">
        <v>16</v>
      </c>
      <c r="D27" s="37" t="s">
        <v>20</v>
      </c>
      <c r="E27" s="34">
        <v>7</v>
      </c>
      <c r="F27" s="34">
        <v>7</v>
      </c>
      <c r="G27" s="37" t="s">
        <v>19</v>
      </c>
      <c r="H27" s="34">
        <v>3</v>
      </c>
      <c r="I27" s="34">
        <v>0</v>
      </c>
      <c r="J27" s="34">
        <v>0</v>
      </c>
      <c r="K27" s="34">
        <v>0</v>
      </c>
      <c r="L27" s="34">
        <v>6</v>
      </c>
      <c r="M27" s="34">
        <v>8</v>
      </c>
      <c r="N27" s="34">
        <v>0</v>
      </c>
      <c r="O27" s="34">
        <v>0</v>
      </c>
      <c r="P27" s="55">
        <f t="shared" si="0"/>
        <v>17</v>
      </c>
      <c r="Q27" s="52">
        <v>77</v>
      </c>
      <c r="R27" s="18">
        <f t="shared" si="1"/>
        <v>22.077922077922079</v>
      </c>
      <c r="S27" s="5" t="s">
        <v>23</v>
      </c>
    </row>
    <row r="28" spans="1:19" ht="30">
      <c r="A28" s="5">
        <v>12</v>
      </c>
      <c r="B28" s="37" t="s">
        <v>53</v>
      </c>
      <c r="C28" s="56" t="s">
        <v>16</v>
      </c>
      <c r="D28" s="37" t="s">
        <v>20</v>
      </c>
      <c r="E28" s="34">
        <v>7</v>
      </c>
      <c r="F28" s="34">
        <v>7</v>
      </c>
      <c r="G28" s="37" t="s">
        <v>19</v>
      </c>
      <c r="H28" s="34">
        <v>4</v>
      </c>
      <c r="I28" s="34">
        <v>0</v>
      </c>
      <c r="J28" s="34">
        <v>0</v>
      </c>
      <c r="K28" s="34">
        <v>0</v>
      </c>
      <c r="L28" s="34">
        <v>4</v>
      </c>
      <c r="M28" s="34">
        <v>4</v>
      </c>
      <c r="N28" s="34">
        <v>4</v>
      </c>
      <c r="O28" s="34">
        <v>0</v>
      </c>
      <c r="P28" s="55">
        <f t="shared" si="0"/>
        <v>16</v>
      </c>
      <c r="Q28" s="52">
        <v>77</v>
      </c>
      <c r="R28" s="18">
        <f t="shared" si="1"/>
        <v>20.779220779220779</v>
      </c>
      <c r="S28" s="5" t="s">
        <v>23</v>
      </c>
    </row>
    <row r="29" spans="1:19" ht="30">
      <c r="A29" s="5">
        <v>13</v>
      </c>
      <c r="B29" s="37" t="s">
        <v>54</v>
      </c>
      <c r="C29" s="56" t="s">
        <v>16</v>
      </c>
      <c r="D29" s="37" t="s">
        <v>20</v>
      </c>
      <c r="E29" s="34">
        <v>7</v>
      </c>
      <c r="F29" s="34">
        <v>7</v>
      </c>
      <c r="G29" s="37" t="s">
        <v>19</v>
      </c>
      <c r="H29" s="34">
        <v>5</v>
      </c>
      <c r="I29" s="34">
        <v>0</v>
      </c>
      <c r="J29" s="34">
        <v>4</v>
      </c>
      <c r="K29" s="34">
        <v>4</v>
      </c>
      <c r="L29" s="34">
        <v>0</v>
      </c>
      <c r="M29" s="34">
        <v>1</v>
      </c>
      <c r="N29" s="34">
        <v>0</v>
      </c>
      <c r="O29" s="34">
        <v>0</v>
      </c>
      <c r="P29" s="55">
        <f t="shared" si="0"/>
        <v>14</v>
      </c>
      <c r="Q29" s="52">
        <v>77</v>
      </c>
      <c r="R29" s="18">
        <f t="shared" si="1"/>
        <v>18.18181818181818</v>
      </c>
      <c r="S29" s="5" t="s">
        <v>23</v>
      </c>
    </row>
    <row r="30" spans="1:19" ht="30">
      <c r="A30" s="5">
        <v>14</v>
      </c>
      <c r="B30" s="37" t="s">
        <v>50</v>
      </c>
      <c r="C30" s="37" t="s">
        <v>16</v>
      </c>
      <c r="D30" s="37" t="s">
        <v>20</v>
      </c>
      <c r="E30" s="34">
        <v>7</v>
      </c>
      <c r="F30" s="34">
        <v>7</v>
      </c>
      <c r="G30" s="37" t="s">
        <v>19</v>
      </c>
      <c r="H30" s="34">
        <v>2</v>
      </c>
      <c r="I30" s="34">
        <v>0</v>
      </c>
      <c r="J30" s="34">
        <v>0</v>
      </c>
      <c r="K30" s="34">
        <v>0</v>
      </c>
      <c r="L30" s="34">
        <v>4</v>
      </c>
      <c r="M30" s="34">
        <v>1</v>
      </c>
      <c r="N30" s="34">
        <v>0</v>
      </c>
      <c r="O30" s="34">
        <v>4</v>
      </c>
      <c r="P30" s="55">
        <f t="shared" si="0"/>
        <v>11</v>
      </c>
      <c r="Q30" s="52">
        <v>77</v>
      </c>
      <c r="R30" s="18">
        <f t="shared" si="1"/>
        <v>14.285714285714285</v>
      </c>
      <c r="S30" s="5" t="s">
        <v>23</v>
      </c>
    </row>
    <row r="31" spans="1:19" ht="12.75">
      <c r="A31" s="6"/>
      <c r="B31" s="7"/>
      <c r="C31" s="6"/>
      <c r="D31" s="6"/>
      <c r="E31" s="6"/>
      <c r="F31" s="6"/>
      <c r="G31" s="6"/>
      <c r="H31" s="8"/>
      <c r="I31" s="8"/>
      <c r="J31" s="8"/>
      <c r="K31" s="8"/>
      <c r="L31" s="8"/>
      <c r="M31" s="8"/>
      <c r="N31" s="8"/>
      <c r="O31" s="8"/>
      <c r="P31" s="15"/>
      <c r="Q31" s="15"/>
      <c r="R31" s="15"/>
      <c r="S31" s="16"/>
    </row>
    <row r="32" spans="1:19" ht="12.75">
      <c r="A32" s="6"/>
      <c r="B32" s="7"/>
      <c r="C32" s="6"/>
      <c r="D32" s="6"/>
      <c r="E32" s="6"/>
      <c r="F32" s="6"/>
      <c r="G32" s="6"/>
      <c r="H32" s="8"/>
      <c r="I32" s="8"/>
      <c r="J32" s="8"/>
      <c r="K32" s="8"/>
      <c r="L32" s="8"/>
      <c r="M32" s="8"/>
      <c r="N32" s="8"/>
      <c r="O32" s="8"/>
      <c r="P32" s="15"/>
      <c r="Q32" s="15"/>
      <c r="R32" s="15"/>
      <c r="S32" s="16"/>
    </row>
    <row r="33" spans="1:19" ht="12.75">
      <c r="A33" s="6"/>
      <c r="B33" s="7"/>
      <c r="C33" s="6"/>
      <c r="D33" s="6"/>
      <c r="E33" s="6"/>
      <c r="F33" s="6"/>
      <c r="G33" s="6"/>
      <c r="H33" s="8"/>
      <c r="I33" s="8"/>
      <c r="J33" s="8"/>
      <c r="K33" s="8"/>
      <c r="L33" s="8"/>
      <c r="M33" s="8"/>
      <c r="N33" s="8"/>
      <c r="O33" s="8"/>
      <c r="P33" s="9"/>
      <c r="Q33" s="9"/>
      <c r="R33" s="9"/>
      <c r="S33" s="8"/>
    </row>
    <row r="34" spans="1:19" ht="15.75">
      <c r="A34" s="6"/>
      <c r="B34" s="10" t="s">
        <v>7</v>
      </c>
      <c r="C34" s="6"/>
      <c r="D34" s="31" t="s">
        <v>27</v>
      </c>
      <c r="E34" s="6"/>
      <c r="F34" s="6"/>
      <c r="H34" s="8"/>
      <c r="I34" s="8"/>
      <c r="J34" s="8"/>
      <c r="K34" s="8"/>
      <c r="L34" s="8"/>
      <c r="M34" s="8"/>
      <c r="N34" s="8"/>
      <c r="O34" s="8"/>
      <c r="P34" s="9"/>
      <c r="Q34" s="9"/>
      <c r="R34" s="9"/>
      <c r="S34" s="8"/>
    </row>
    <row r="35" spans="1:19" ht="15.75">
      <c r="B35" s="11" t="s">
        <v>9</v>
      </c>
      <c r="C35" s="2"/>
      <c r="D35" s="30" t="s">
        <v>28</v>
      </c>
      <c r="E35" s="2"/>
      <c r="F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5.75">
      <c r="B36" s="4"/>
      <c r="C36" s="4"/>
      <c r="D36" s="30" t="s">
        <v>30</v>
      </c>
      <c r="E36" s="4"/>
      <c r="F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5.75">
      <c r="B37" s="4"/>
      <c r="C37" s="4"/>
      <c r="D37" s="30" t="s">
        <v>31</v>
      </c>
      <c r="E37" s="4"/>
      <c r="F37" s="4"/>
      <c r="G37" s="3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2.75" customHeight="1">
      <c r="B38" s="4"/>
      <c r="C38" s="4"/>
      <c r="D38" s="31" t="s">
        <v>29</v>
      </c>
      <c r="E38" s="4"/>
      <c r="F38" s="4"/>
      <c r="G38" s="3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2.75">
      <c r="B39" s="4"/>
      <c r="C39" s="4"/>
      <c r="D39" s="4"/>
      <c r="E39" s="4"/>
      <c r="F39" s="4"/>
      <c r="G39" s="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2.75">
      <c r="B40" s="4"/>
      <c r="C40" s="4"/>
      <c r="D40" s="4"/>
      <c r="E40" s="4"/>
      <c r="F40" s="4"/>
      <c r="G40" s="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2.75">
      <c r="B41" s="4"/>
      <c r="C41" s="4"/>
      <c r="D41" s="4"/>
      <c r="E41" s="4"/>
      <c r="F41" s="4"/>
      <c r="G41" s="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2.75">
      <c r="B42" s="4"/>
      <c r="C42" s="4"/>
      <c r="D42" s="4"/>
      <c r="E42" s="4"/>
      <c r="F42" s="4"/>
      <c r="G42" s="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2.75">
      <c r="B43" s="4"/>
      <c r="C43" s="4"/>
      <c r="D43" s="4"/>
      <c r="E43" s="4"/>
      <c r="F43" s="4"/>
      <c r="G43" s="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>
      <c r="G44" s="33"/>
    </row>
    <row r="45" spans="1:19">
      <c r="G45" s="33"/>
    </row>
    <row r="46" spans="1:19">
      <c r="G46" s="33"/>
    </row>
    <row r="47" spans="1:19">
      <c r="G47" s="33"/>
    </row>
  </sheetData>
  <sortState ref="B17:S30">
    <sortCondition descending="1" ref="R17:R30"/>
  </sortState>
  <mergeCells count="11">
    <mergeCell ref="A14:S14"/>
    <mergeCell ref="A10:S10"/>
    <mergeCell ref="A11:S11"/>
    <mergeCell ref="A12:S12"/>
    <mergeCell ref="A3:S3"/>
    <mergeCell ref="A5:S5"/>
    <mergeCell ref="A6:S6"/>
    <mergeCell ref="A7:S7"/>
    <mergeCell ref="A8:S8"/>
    <mergeCell ref="A9:K9"/>
    <mergeCell ref="A13:B13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49"/>
  <sheetViews>
    <sheetView workbookViewId="0">
      <selection activeCell="C1" sqref="C1:C1048576"/>
    </sheetView>
  </sheetViews>
  <sheetFormatPr defaultRowHeight="12"/>
  <cols>
    <col min="1" max="1" width="7.1640625" customWidth="1"/>
    <col min="2" max="2" width="10.83203125" customWidth="1"/>
    <col min="3" max="3" width="20.83203125" customWidth="1"/>
    <col min="4" max="4" width="24.6640625" customWidth="1"/>
    <col min="5" max="5" width="12.83203125" customWidth="1"/>
    <col min="6" max="6" width="14.33203125" customWidth="1"/>
    <col min="7" max="7" width="24.83203125" customWidth="1"/>
    <col min="8" max="8" width="13.83203125" customWidth="1"/>
    <col min="9" max="9" width="13" customWidth="1"/>
    <col min="10" max="14" width="16" customWidth="1"/>
    <col min="15" max="15" width="13.33203125" customWidth="1"/>
    <col min="16" max="16" width="13" customWidth="1"/>
    <col min="17" max="17" width="22.5" customWidth="1"/>
    <col min="18" max="18" width="22.1640625" customWidth="1"/>
    <col min="19" max="19" width="17.33203125" customWidth="1"/>
  </cols>
  <sheetData>
    <row r="3" spans="1:19" ht="15" customHeight="1">
      <c r="A3" s="96" t="s">
        <v>104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19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">
      <c r="A5" s="97" t="s">
        <v>105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6" spans="1:19" ht="15">
      <c r="A6" s="97" t="s">
        <v>98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</row>
    <row r="7" spans="1:19" ht="15">
      <c r="A7" s="98" t="s">
        <v>24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</row>
    <row r="8" spans="1:19" ht="15" customHeight="1">
      <c r="A8" s="95" t="s">
        <v>101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</row>
    <row r="9" spans="1:19" ht="15" customHeight="1">
      <c r="A9" s="95" t="s">
        <v>32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"/>
      <c r="Q9" s="1"/>
      <c r="R9" s="1"/>
      <c r="S9" s="1"/>
    </row>
    <row r="10" spans="1:19" ht="14.25" customHeight="1">
      <c r="A10" s="93" t="s">
        <v>33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</row>
    <row r="11" spans="1:19" ht="14.25" customHeight="1">
      <c r="A11" s="93" t="s">
        <v>25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</row>
    <row r="12" spans="1:19" ht="14.25" customHeight="1">
      <c r="A12" s="93" t="s">
        <v>26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</row>
    <row r="13" spans="1:19" ht="14.25">
      <c r="A13" s="92" t="s">
        <v>34</v>
      </c>
      <c r="B13" s="92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1:19" ht="12.7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</row>
    <row r="15" spans="1:19" ht="13.5" thickBot="1">
      <c r="A15" s="2"/>
      <c r="B15" s="2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51.75" thickBot="1">
      <c r="A16" s="14" t="s">
        <v>0</v>
      </c>
      <c r="B16" s="21" t="s">
        <v>1</v>
      </c>
      <c r="C16" s="22" t="s">
        <v>15</v>
      </c>
      <c r="D16" s="17" t="s">
        <v>2</v>
      </c>
      <c r="E16" s="23" t="s">
        <v>17</v>
      </c>
      <c r="F16" s="23" t="s">
        <v>18</v>
      </c>
      <c r="G16" s="17" t="s">
        <v>3</v>
      </c>
      <c r="H16" s="24" t="s">
        <v>10</v>
      </c>
      <c r="I16" s="17" t="s">
        <v>11</v>
      </c>
      <c r="J16" s="17" t="s">
        <v>12</v>
      </c>
      <c r="K16" s="23" t="s">
        <v>13</v>
      </c>
      <c r="L16" s="24" t="s">
        <v>36</v>
      </c>
      <c r="M16" s="17" t="s">
        <v>35</v>
      </c>
      <c r="N16" s="17" t="s">
        <v>37</v>
      </c>
      <c r="O16" s="23" t="s">
        <v>38</v>
      </c>
      <c r="P16" s="17" t="s">
        <v>4</v>
      </c>
      <c r="Q16" s="17" t="s">
        <v>5</v>
      </c>
      <c r="R16" s="17" t="s">
        <v>6</v>
      </c>
      <c r="S16" s="14" t="s">
        <v>14</v>
      </c>
    </row>
    <row r="17" spans="1:19" s="78" customFormat="1" ht="31.5">
      <c r="A17" s="74">
        <v>1</v>
      </c>
      <c r="B17" s="58" t="s">
        <v>66</v>
      </c>
      <c r="C17" s="75" t="s">
        <v>16</v>
      </c>
      <c r="D17" s="58" t="s">
        <v>20</v>
      </c>
      <c r="E17" s="74">
        <v>8</v>
      </c>
      <c r="F17" s="74">
        <v>8</v>
      </c>
      <c r="G17" s="58" t="s">
        <v>19</v>
      </c>
      <c r="H17" s="74">
        <v>7</v>
      </c>
      <c r="I17" s="74">
        <v>0</v>
      </c>
      <c r="J17" s="74">
        <v>2</v>
      </c>
      <c r="K17" s="74">
        <v>4</v>
      </c>
      <c r="L17" s="74">
        <v>10</v>
      </c>
      <c r="M17" s="74">
        <v>8</v>
      </c>
      <c r="N17" s="74">
        <v>3</v>
      </c>
      <c r="O17" s="74">
        <v>12</v>
      </c>
      <c r="P17" s="76">
        <f t="shared" ref="P17:P36" si="0">SUM(H17:O17)</f>
        <v>46</v>
      </c>
      <c r="Q17" s="77">
        <v>76</v>
      </c>
      <c r="R17" s="77">
        <f t="shared" ref="R17:R36" si="1">100/Q17*P17</f>
        <v>60.526315789473685</v>
      </c>
      <c r="S17" s="74" t="s">
        <v>22</v>
      </c>
    </row>
    <row r="18" spans="1:19" s="78" customFormat="1" ht="31.5">
      <c r="A18" s="66">
        <v>2</v>
      </c>
      <c r="B18" s="58" t="s">
        <v>69</v>
      </c>
      <c r="C18" s="75" t="s">
        <v>16</v>
      </c>
      <c r="D18" s="58" t="s">
        <v>20</v>
      </c>
      <c r="E18" s="74">
        <v>8</v>
      </c>
      <c r="F18" s="74">
        <v>8</v>
      </c>
      <c r="G18" s="58" t="s">
        <v>19</v>
      </c>
      <c r="H18" s="66">
        <v>8</v>
      </c>
      <c r="I18" s="66">
        <v>0</v>
      </c>
      <c r="J18" s="66">
        <v>0</v>
      </c>
      <c r="K18" s="66">
        <v>0</v>
      </c>
      <c r="L18" s="66">
        <v>10</v>
      </c>
      <c r="M18" s="66">
        <v>5</v>
      </c>
      <c r="N18" s="66">
        <v>12</v>
      </c>
      <c r="O18" s="66">
        <v>10</v>
      </c>
      <c r="P18" s="76">
        <f t="shared" si="0"/>
        <v>45</v>
      </c>
      <c r="Q18" s="77">
        <v>76</v>
      </c>
      <c r="R18" s="77">
        <f t="shared" si="1"/>
        <v>59.21052631578948</v>
      </c>
      <c r="S18" s="74" t="s">
        <v>22</v>
      </c>
    </row>
    <row r="19" spans="1:19" s="78" customFormat="1" ht="30" customHeight="1">
      <c r="A19" s="66">
        <v>3</v>
      </c>
      <c r="B19" s="58" t="s">
        <v>71</v>
      </c>
      <c r="C19" s="75" t="s">
        <v>16</v>
      </c>
      <c r="D19" s="58" t="s">
        <v>20</v>
      </c>
      <c r="E19" s="74">
        <v>8</v>
      </c>
      <c r="F19" s="74">
        <v>8</v>
      </c>
      <c r="G19" s="58" t="s">
        <v>19</v>
      </c>
      <c r="H19" s="66">
        <v>7</v>
      </c>
      <c r="I19" s="66">
        <v>0</v>
      </c>
      <c r="J19" s="66">
        <v>0</v>
      </c>
      <c r="K19" s="66">
        <v>0</v>
      </c>
      <c r="L19" s="66">
        <v>10</v>
      </c>
      <c r="M19" s="66">
        <v>8</v>
      </c>
      <c r="N19" s="66">
        <v>4</v>
      </c>
      <c r="O19" s="66">
        <v>12</v>
      </c>
      <c r="P19" s="76">
        <f t="shared" si="0"/>
        <v>41</v>
      </c>
      <c r="Q19" s="77">
        <v>76</v>
      </c>
      <c r="R19" s="77">
        <f t="shared" si="1"/>
        <v>53.947368421052637</v>
      </c>
      <c r="S19" s="74" t="s">
        <v>22</v>
      </c>
    </row>
    <row r="20" spans="1:19" ht="25.5">
      <c r="A20" s="5">
        <v>4</v>
      </c>
      <c r="B20" s="36" t="s">
        <v>68</v>
      </c>
      <c r="C20" s="27" t="s">
        <v>16</v>
      </c>
      <c r="D20" s="12" t="s">
        <v>20</v>
      </c>
      <c r="E20" s="20">
        <v>8</v>
      </c>
      <c r="F20" s="20">
        <v>8</v>
      </c>
      <c r="G20" s="12" t="s">
        <v>19</v>
      </c>
      <c r="H20" s="5">
        <v>8</v>
      </c>
      <c r="I20" s="5">
        <v>0</v>
      </c>
      <c r="J20" s="5">
        <v>0</v>
      </c>
      <c r="K20" s="5">
        <v>4</v>
      </c>
      <c r="L20" s="5">
        <v>2</v>
      </c>
      <c r="M20" s="5">
        <v>8</v>
      </c>
      <c r="N20" s="5">
        <v>8</v>
      </c>
      <c r="O20" s="5">
        <v>6</v>
      </c>
      <c r="P20" s="29">
        <f t="shared" si="0"/>
        <v>36</v>
      </c>
      <c r="Q20" s="19">
        <v>76</v>
      </c>
      <c r="R20" s="18">
        <f t="shared" si="1"/>
        <v>47.368421052631582</v>
      </c>
      <c r="S20" s="5" t="s">
        <v>23</v>
      </c>
    </row>
    <row r="21" spans="1:19" ht="25.5">
      <c r="A21" s="5">
        <v>5</v>
      </c>
      <c r="B21" s="36" t="s">
        <v>72</v>
      </c>
      <c r="C21" s="27" t="s">
        <v>16</v>
      </c>
      <c r="D21" s="12" t="s">
        <v>20</v>
      </c>
      <c r="E21" s="20">
        <v>8</v>
      </c>
      <c r="F21" s="20">
        <v>8</v>
      </c>
      <c r="G21" s="12" t="s">
        <v>19</v>
      </c>
      <c r="H21" s="5">
        <v>7</v>
      </c>
      <c r="I21" s="5">
        <v>0</v>
      </c>
      <c r="J21" s="5">
        <v>2</v>
      </c>
      <c r="K21" s="5">
        <v>0</v>
      </c>
      <c r="L21" s="5">
        <v>10</v>
      </c>
      <c r="M21" s="5">
        <v>0</v>
      </c>
      <c r="N21" s="5">
        <v>4</v>
      </c>
      <c r="O21" s="5">
        <v>12</v>
      </c>
      <c r="P21" s="29">
        <f t="shared" si="0"/>
        <v>35</v>
      </c>
      <c r="Q21" s="19">
        <v>76</v>
      </c>
      <c r="R21" s="18">
        <f t="shared" si="1"/>
        <v>46.05263157894737</v>
      </c>
      <c r="S21" s="5" t="s">
        <v>23</v>
      </c>
    </row>
    <row r="22" spans="1:19" ht="25.5">
      <c r="A22" s="5">
        <v>6</v>
      </c>
      <c r="B22" s="36" t="s">
        <v>83</v>
      </c>
      <c r="C22" s="27" t="s">
        <v>16</v>
      </c>
      <c r="D22" s="12" t="s">
        <v>20</v>
      </c>
      <c r="E22" s="20">
        <v>8</v>
      </c>
      <c r="F22" s="20">
        <v>8</v>
      </c>
      <c r="G22" s="12" t="s">
        <v>19</v>
      </c>
      <c r="H22" s="5">
        <v>5</v>
      </c>
      <c r="I22" s="5">
        <v>3</v>
      </c>
      <c r="J22" s="5">
        <v>2</v>
      </c>
      <c r="K22" s="5">
        <v>0</v>
      </c>
      <c r="L22" s="5">
        <v>4</v>
      </c>
      <c r="M22" s="5">
        <v>4</v>
      </c>
      <c r="N22" s="5">
        <v>14</v>
      </c>
      <c r="O22" s="5">
        <v>2</v>
      </c>
      <c r="P22" s="29">
        <f t="shared" si="0"/>
        <v>34</v>
      </c>
      <c r="Q22" s="19">
        <v>76</v>
      </c>
      <c r="R22" s="18">
        <f t="shared" si="1"/>
        <v>44.736842105263165</v>
      </c>
      <c r="S22" s="5" t="s">
        <v>23</v>
      </c>
    </row>
    <row r="23" spans="1:19" ht="25.5">
      <c r="A23" s="5">
        <v>7</v>
      </c>
      <c r="B23" s="36" t="s">
        <v>79</v>
      </c>
      <c r="C23" s="27" t="s">
        <v>16</v>
      </c>
      <c r="D23" s="12" t="s">
        <v>20</v>
      </c>
      <c r="E23" s="20">
        <v>8</v>
      </c>
      <c r="F23" s="20">
        <v>8</v>
      </c>
      <c r="G23" s="12" t="s">
        <v>19</v>
      </c>
      <c r="H23" s="5">
        <v>7</v>
      </c>
      <c r="I23" s="5">
        <v>0</v>
      </c>
      <c r="J23" s="5">
        <v>0</v>
      </c>
      <c r="K23" s="5">
        <v>0</v>
      </c>
      <c r="L23" s="5">
        <v>10</v>
      </c>
      <c r="M23" s="5">
        <v>8</v>
      </c>
      <c r="N23" s="5">
        <v>4</v>
      </c>
      <c r="O23" s="5">
        <v>4</v>
      </c>
      <c r="P23" s="29">
        <f t="shared" si="0"/>
        <v>33</v>
      </c>
      <c r="Q23" s="19">
        <v>76</v>
      </c>
      <c r="R23" s="18">
        <f t="shared" si="1"/>
        <v>43.421052631578952</v>
      </c>
      <c r="S23" s="5" t="s">
        <v>23</v>
      </c>
    </row>
    <row r="24" spans="1:19" ht="25.5">
      <c r="A24" s="5">
        <v>8</v>
      </c>
      <c r="B24" s="36" t="s">
        <v>81</v>
      </c>
      <c r="C24" s="27" t="s">
        <v>16</v>
      </c>
      <c r="D24" s="12" t="s">
        <v>20</v>
      </c>
      <c r="E24" s="20">
        <v>8</v>
      </c>
      <c r="F24" s="20">
        <v>8</v>
      </c>
      <c r="G24" s="12" t="s">
        <v>19</v>
      </c>
      <c r="H24" s="5">
        <v>7</v>
      </c>
      <c r="I24" s="5">
        <v>0</v>
      </c>
      <c r="J24" s="5">
        <v>0</v>
      </c>
      <c r="K24" s="5">
        <v>4</v>
      </c>
      <c r="L24" s="5">
        <v>6</v>
      </c>
      <c r="M24" s="5">
        <v>1</v>
      </c>
      <c r="N24" s="5">
        <v>8</v>
      </c>
      <c r="O24" s="5">
        <v>2</v>
      </c>
      <c r="P24" s="29">
        <f t="shared" si="0"/>
        <v>28</v>
      </c>
      <c r="Q24" s="19">
        <v>76</v>
      </c>
      <c r="R24" s="18">
        <f t="shared" si="1"/>
        <v>36.842105263157897</v>
      </c>
      <c r="S24" s="5" t="s">
        <v>23</v>
      </c>
    </row>
    <row r="25" spans="1:19" ht="25.5">
      <c r="A25" s="5">
        <v>9</v>
      </c>
      <c r="B25" s="36" t="s">
        <v>82</v>
      </c>
      <c r="C25" s="27" t="s">
        <v>16</v>
      </c>
      <c r="D25" s="12" t="s">
        <v>20</v>
      </c>
      <c r="E25" s="20">
        <v>8</v>
      </c>
      <c r="F25" s="20">
        <v>8</v>
      </c>
      <c r="G25" s="12" t="s">
        <v>19</v>
      </c>
      <c r="H25" s="5">
        <v>8</v>
      </c>
      <c r="I25" s="5">
        <v>3</v>
      </c>
      <c r="J25" s="5">
        <v>2</v>
      </c>
      <c r="K25" s="5">
        <v>0</v>
      </c>
      <c r="L25" s="5">
        <v>6</v>
      </c>
      <c r="M25" s="5">
        <v>1</v>
      </c>
      <c r="N25" s="5">
        <v>0</v>
      </c>
      <c r="O25" s="5">
        <v>6</v>
      </c>
      <c r="P25" s="29">
        <f t="shared" si="0"/>
        <v>26</v>
      </c>
      <c r="Q25" s="19">
        <v>76</v>
      </c>
      <c r="R25" s="18">
        <f t="shared" si="1"/>
        <v>34.21052631578948</v>
      </c>
      <c r="S25" s="5" t="s">
        <v>23</v>
      </c>
    </row>
    <row r="26" spans="1:19" ht="25.5">
      <c r="A26" s="5">
        <v>10</v>
      </c>
      <c r="B26" s="36" t="s">
        <v>74</v>
      </c>
      <c r="C26" s="27" t="s">
        <v>16</v>
      </c>
      <c r="D26" s="12" t="s">
        <v>20</v>
      </c>
      <c r="E26" s="20">
        <v>8</v>
      </c>
      <c r="F26" s="20">
        <v>8</v>
      </c>
      <c r="G26" s="12" t="s">
        <v>19</v>
      </c>
      <c r="H26" s="5">
        <v>8</v>
      </c>
      <c r="I26" s="5">
        <v>0</v>
      </c>
      <c r="J26" s="5">
        <v>0</v>
      </c>
      <c r="K26" s="5">
        <v>0</v>
      </c>
      <c r="L26" s="5">
        <v>8</v>
      </c>
      <c r="M26" s="5">
        <v>8</v>
      </c>
      <c r="N26" s="5">
        <v>0</v>
      </c>
      <c r="O26" s="5">
        <v>0</v>
      </c>
      <c r="P26" s="29">
        <f t="shared" si="0"/>
        <v>24</v>
      </c>
      <c r="Q26" s="19">
        <v>76</v>
      </c>
      <c r="R26" s="18">
        <f t="shared" si="1"/>
        <v>31.578947368421055</v>
      </c>
      <c r="S26" s="5" t="s">
        <v>23</v>
      </c>
    </row>
    <row r="27" spans="1:19" ht="25.5">
      <c r="A27" s="5">
        <v>11</v>
      </c>
      <c r="B27" s="36" t="s">
        <v>77</v>
      </c>
      <c r="C27" s="27" t="s">
        <v>16</v>
      </c>
      <c r="D27" s="12" t="s">
        <v>20</v>
      </c>
      <c r="E27" s="20">
        <v>8</v>
      </c>
      <c r="F27" s="20">
        <v>8</v>
      </c>
      <c r="G27" s="12" t="s">
        <v>19</v>
      </c>
      <c r="H27" s="5">
        <v>8</v>
      </c>
      <c r="I27" s="5">
        <v>0</v>
      </c>
      <c r="J27" s="5">
        <v>0</v>
      </c>
      <c r="K27" s="5">
        <v>0</v>
      </c>
      <c r="L27" s="5">
        <v>10</v>
      </c>
      <c r="M27" s="5">
        <v>4</v>
      </c>
      <c r="N27" s="5">
        <v>0</v>
      </c>
      <c r="O27" s="5">
        <v>0</v>
      </c>
      <c r="P27" s="29">
        <f t="shared" si="0"/>
        <v>22</v>
      </c>
      <c r="Q27" s="19">
        <v>76</v>
      </c>
      <c r="R27" s="18">
        <f t="shared" si="1"/>
        <v>28.947368421052634</v>
      </c>
      <c r="S27" s="5" t="s">
        <v>23</v>
      </c>
    </row>
    <row r="28" spans="1:19" ht="25.5">
      <c r="A28" s="5">
        <v>12</v>
      </c>
      <c r="B28" s="36" t="s">
        <v>76</v>
      </c>
      <c r="C28" s="27" t="s">
        <v>16</v>
      </c>
      <c r="D28" s="12" t="s">
        <v>20</v>
      </c>
      <c r="E28" s="20">
        <v>8</v>
      </c>
      <c r="F28" s="20">
        <v>8</v>
      </c>
      <c r="G28" s="12" t="s">
        <v>19</v>
      </c>
      <c r="H28" s="5">
        <v>5</v>
      </c>
      <c r="I28" s="5">
        <v>0</v>
      </c>
      <c r="J28" s="5">
        <v>0</v>
      </c>
      <c r="K28" s="5">
        <v>0</v>
      </c>
      <c r="L28" s="5">
        <v>8</v>
      </c>
      <c r="M28" s="5">
        <v>0</v>
      </c>
      <c r="N28" s="5">
        <v>6</v>
      </c>
      <c r="O28" s="5">
        <v>2</v>
      </c>
      <c r="P28" s="29">
        <f t="shared" si="0"/>
        <v>21</v>
      </c>
      <c r="Q28" s="19">
        <v>76</v>
      </c>
      <c r="R28" s="18">
        <f t="shared" si="1"/>
        <v>27.631578947368425</v>
      </c>
      <c r="S28" s="5" t="s">
        <v>23</v>
      </c>
    </row>
    <row r="29" spans="1:19" ht="25.5">
      <c r="A29" s="5">
        <v>13</v>
      </c>
      <c r="B29" s="36" t="s">
        <v>73</v>
      </c>
      <c r="C29" s="27" t="s">
        <v>16</v>
      </c>
      <c r="D29" s="12" t="s">
        <v>20</v>
      </c>
      <c r="E29" s="20">
        <v>8</v>
      </c>
      <c r="F29" s="20">
        <v>8</v>
      </c>
      <c r="G29" s="12" t="s">
        <v>19</v>
      </c>
      <c r="H29" s="5">
        <v>6</v>
      </c>
      <c r="I29" s="5">
        <v>0</v>
      </c>
      <c r="J29" s="5">
        <v>4</v>
      </c>
      <c r="K29" s="5">
        <v>0</v>
      </c>
      <c r="L29" s="5">
        <v>10</v>
      </c>
      <c r="M29" s="5">
        <v>0</v>
      </c>
      <c r="N29" s="5">
        <v>0</v>
      </c>
      <c r="O29" s="5">
        <v>0</v>
      </c>
      <c r="P29" s="29">
        <f t="shared" si="0"/>
        <v>20</v>
      </c>
      <c r="Q29" s="19">
        <v>76</v>
      </c>
      <c r="R29" s="18">
        <f t="shared" si="1"/>
        <v>26.315789473684212</v>
      </c>
      <c r="S29" s="5" t="s">
        <v>23</v>
      </c>
    </row>
    <row r="30" spans="1:19" ht="25.5">
      <c r="A30" s="5">
        <v>14</v>
      </c>
      <c r="B30" s="36" t="s">
        <v>78</v>
      </c>
      <c r="C30" s="27" t="s">
        <v>16</v>
      </c>
      <c r="D30" s="12" t="s">
        <v>20</v>
      </c>
      <c r="E30" s="20">
        <v>8</v>
      </c>
      <c r="F30" s="20">
        <v>8</v>
      </c>
      <c r="G30" s="12" t="s">
        <v>19</v>
      </c>
      <c r="H30" s="5">
        <v>7</v>
      </c>
      <c r="I30" s="5">
        <v>0</v>
      </c>
      <c r="J30" s="5">
        <v>0</v>
      </c>
      <c r="K30" s="5">
        <v>0</v>
      </c>
      <c r="L30" s="5">
        <v>6</v>
      </c>
      <c r="M30" s="5">
        <v>4</v>
      </c>
      <c r="N30" s="5">
        <v>0</v>
      </c>
      <c r="O30" s="5">
        <v>0</v>
      </c>
      <c r="P30" s="29">
        <f t="shared" si="0"/>
        <v>17</v>
      </c>
      <c r="Q30" s="19">
        <v>76</v>
      </c>
      <c r="R30" s="18">
        <f t="shared" si="1"/>
        <v>22.368421052631582</v>
      </c>
      <c r="S30" s="5" t="s">
        <v>23</v>
      </c>
    </row>
    <row r="31" spans="1:19" ht="25.5">
      <c r="A31" s="5">
        <v>15</v>
      </c>
      <c r="B31" s="36" t="s">
        <v>65</v>
      </c>
      <c r="C31" s="27" t="s">
        <v>16</v>
      </c>
      <c r="D31" s="12" t="s">
        <v>20</v>
      </c>
      <c r="E31" s="20">
        <v>8</v>
      </c>
      <c r="F31" s="20">
        <v>8</v>
      </c>
      <c r="G31" s="12" t="s">
        <v>19</v>
      </c>
      <c r="H31" s="5">
        <v>7</v>
      </c>
      <c r="I31" s="5">
        <v>0</v>
      </c>
      <c r="J31" s="5">
        <v>0</v>
      </c>
      <c r="K31" s="5">
        <v>0</v>
      </c>
      <c r="L31" s="5">
        <v>4</v>
      </c>
      <c r="M31" s="5">
        <v>1</v>
      </c>
      <c r="N31" s="5">
        <v>4</v>
      </c>
      <c r="O31" s="5">
        <v>0</v>
      </c>
      <c r="P31" s="29">
        <f t="shared" si="0"/>
        <v>16</v>
      </c>
      <c r="Q31" s="19">
        <v>76</v>
      </c>
      <c r="R31" s="18">
        <f t="shared" si="1"/>
        <v>21.05263157894737</v>
      </c>
      <c r="S31" s="5" t="s">
        <v>23</v>
      </c>
    </row>
    <row r="32" spans="1:19" ht="25.5">
      <c r="A32" s="5">
        <v>16</v>
      </c>
      <c r="B32" s="36" t="s">
        <v>64</v>
      </c>
      <c r="C32" s="12" t="s">
        <v>16</v>
      </c>
      <c r="D32" s="12" t="s">
        <v>20</v>
      </c>
      <c r="E32" s="13">
        <v>8</v>
      </c>
      <c r="F32" s="13">
        <v>8</v>
      </c>
      <c r="G32" s="12" t="s">
        <v>19</v>
      </c>
      <c r="H32" s="5">
        <v>3</v>
      </c>
      <c r="I32" s="5">
        <v>0</v>
      </c>
      <c r="J32" s="5">
        <v>0</v>
      </c>
      <c r="K32" s="5">
        <v>0</v>
      </c>
      <c r="L32" s="5">
        <v>6</v>
      </c>
      <c r="M32" s="5">
        <v>0</v>
      </c>
      <c r="N32" s="5">
        <v>4</v>
      </c>
      <c r="O32" s="5">
        <v>1</v>
      </c>
      <c r="P32" s="29">
        <f t="shared" si="0"/>
        <v>14</v>
      </c>
      <c r="Q32" s="18">
        <v>76</v>
      </c>
      <c r="R32" s="18">
        <f t="shared" si="1"/>
        <v>18.421052631578949</v>
      </c>
      <c r="S32" s="5" t="s">
        <v>23</v>
      </c>
    </row>
    <row r="33" spans="1:19" ht="25.5">
      <c r="A33" s="5">
        <v>17</v>
      </c>
      <c r="B33" s="36" t="s">
        <v>67</v>
      </c>
      <c r="C33" s="27" t="s">
        <v>16</v>
      </c>
      <c r="D33" s="12" t="s">
        <v>20</v>
      </c>
      <c r="E33" s="20">
        <v>8</v>
      </c>
      <c r="F33" s="20">
        <v>8</v>
      </c>
      <c r="G33" s="12" t="s">
        <v>19</v>
      </c>
      <c r="H33" s="5">
        <v>8</v>
      </c>
      <c r="I33" s="5">
        <v>0</v>
      </c>
      <c r="J33" s="5">
        <v>4</v>
      </c>
      <c r="K33" s="5">
        <v>0</v>
      </c>
      <c r="L33" s="5">
        <v>2</v>
      </c>
      <c r="M33" s="5">
        <v>0</v>
      </c>
      <c r="N33" s="5">
        <v>0</v>
      </c>
      <c r="O33" s="5">
        <v>0</v>
      </c>
      <c r="P33" s="29">
        <f t="shared" si="0"/>
        <v>14</v>
      </c>
      <c r="Q33" s="19">
        <v>76</v>
      </c>
      <c r="R33" s="18">
        <f t="shared" si="1"/>
        <v>18.421052631578949</v>
      </c>
      <c r="S33" s="5" t="s">
        <v>23</v>
      </c>
    </row>
    <row r="34" spans="1:19" ht="25.5">
      <c r="A34" s="5">
        <v>18</v>
      </c>
      <c r="B34" s="36" t="s">
        <v>70</v>
      </c>
      <c r="C34" s="27" t="s">
        <v>16</v>
      </c>
      <c r="D34" s="12" t="s">
        <v>20</v>
      </c>
      <c r="E34" s="20">
        <v>8</v>
      </c>
      <c r="F34" s="20">
        <v>8</v>
      </c>
      <c r="G34" s="12" t="s">
        <v>19</v>
      </c>
      <c r="H34" s="5">
        <v>5</v>
      </c>
      <c r="I34" s="5">
        <v>0</v>
      </c>
      <c r="J34" s="5">
        <v>0</v>
      </c>
      <c r="K34" s="5">
        <v>0</v>
      </c>
      <c r="L34" s="5">
        <v>8</v>
      </c>
      <c r="M34" s="5">
        <v>1</v>
      </c>
      <c r="N34" s="5">
        <v>0</v>
      </c>
      <c r="O34" s="5">
        <v>0</v>
      </c>
      <c r="P34" s="29">
        <f t="shared" si="0"/>
        <v>14</v>
      </c>
      <c r="Q34" s="19">
        <v>76</v>
      </c>
      <c r="R34" s="18">
        <f t="shared" si="1"/>
        <v>18.421052631578949</v>
      </c>
      <c r="S34" s="5" t="s">
        <v>23</v>
      </c>
    </row>
    <row r="35" spans="1:19" ht="25.5">
      <c r="A35" s="5">
        <v>19</v>
      </c>
      <c r="B35" s="36" t="s">
        <v>75</v>
      </c>
      <c r="C35" s="27" t="s">
        <v>16</v>
      </c>
      <c r="D35" s="12" t="s">
        <v>20</v>
      </c>
      <c r="E35" s="20">
        <v>8</v>
      </c>
      <c r="F35" s="20">
        <v>8</v>
      </c>
      <c r="G35" s="12" t="s">
        <v>19</v>
      </c>
      <c r="H35" s="5">
        <v>5</v>
      </c>
      <c r="I35" s="5">
        <v>0</v>
      </c>
      <c r="J35" s="5">
        <v>0</v>
      </c>
      <c r="K35" s="5">
        <v>0</v>
      </c>
      <c r="L35" s="5">
        <v>2</v>
      </c>
      <c r="M35" s="5">
        <v>1</v>
      </c>
      <c r="N35" s="5">
        <v>4</v>
      </c>
      <c r="O35" s="5">
        <v>0</v>
      </c>
      <c r="P35" s="29">
        <f t="shared" si="0"/>
        <v>12</v>
      </c>
      <c r="Q35" s="19">
        <v>76</v>
      </c>
      <c r="R35" s="18">
        <f t="shared" si="1"/>
        <v>15.789473684210527</v>
      </c>
      <c r="S35" s="5" t="s">
        <v>23</v>
      </c>
    </row>
    <row r="36" spans="1:19" ht="25.5">
      <c r="A36" s="5">
        <v>20</v>
      </c>
      <c r="B36" s="36" t="s">
        <v>80</v>
      </c>
      <c r="C36" s="27" t="s">
        <v>16</v>
      </c>
      <c r="D36" s="12" t="s">
        <v>20</v>
      </c>
      <c r="E36" s="20">
        <v>8</v>
      </c>
      <c r="F36" s="20">
        <v>8</v>
      </c>
      <c r="G36" s="12" t="s">
        <v>19</v>
      </c>
      <c r="H36" s="5">
        <v>3</v>
      </c>
      <c r="I36" s="5">
        <v>0</v>
      </c>
      <c r="J36" s="5">
        <v>0</v>
      </c>
      <c r="K36" s="5">
        <v>0</v>
      </c>
      <c r="L36" s="5">
        <v>2</v>
      </c>
      <c r="M36" s="5">
        <v>5</v>
      </c>
      <c r="N36" s="5">
        <v>0</v>
      </c>
      <c r="O36" s="5">
        <v>0</v>
      </c>
      <c r="P36" s="29">
        <f t="shared" si="0"/>
        <v>10</v>
      </c>
      <c r="Q36" s="19">
        <v>76</v>
      </c>
      <c r="R36" s="18">
        <f t="shared" si="1"/>
        <v>13.157894736842106</v>
      </c>
      <c r="S36" s="5" t="s">
        <v>23</v>
      </c>
    </row>
    <row r="37" spans="1:19" ht="12.75">
      <c r="A37" s="6"/>
      <c r="B37" s="7"/>
      <c r="C37" s="6"/>
      <c r="D37" s="6"/>
      <c r="E37" s="6"/>
      <c r="F37" s="6"/>
      <c r="G37" s="6"/>
      <c r="H37" s="8"/>
      <c r="I37" s="8"/>
      <c r="J37" s="8"/>
      <c r="K37" s="8"/>
      <c r="L37" s="8"/>
      <c r="M37" s="8"/>
      <c r="N37" s="8"/>
      <c r="O37" s="8"/>
      <c r="P37" s="15">
        <f>AVERAGE(P17:P36)</f>
        <v>25.4</v>
      </c>
      <c r="Q37" s="15"/>
      <c r="R37" s="15"/>
      <c r="S37" s="16"/>
    </row>
    <row r="38" spans="1:19" ht="12.75">
      <c r="A38" s="6"/>
      <c r="B38" s="7"/>
      <c r="C38" s="6"/>
      <c r="D38" s="6"/>
      <c r="E38" s="6"/>
      <c r="F38" s="6"/>
      <c r="G38" s="6"/>
      <c r="H38" s="8"/>
      <c r="I38" s="8"/>
      <c r="J38" s="8"/>
      <c r="K38" s="8"/>
      <c r="L38" s="8"/>
      <c r="M38" s="8"/>
      <c r="N38" s="8"/>
      <c r="O38" s="8"/>
      <c r="P38" s="15"/>
      <c r="Q38" s="15"/>
      <c r="R38" s="15"/>
      <c r="S38" s="16"/>
    </row>
    <row r="39" spans="1:19" ht="12.75">
      <c r="A39" s="6"/>
      <c r="B39" s="7"/>
      <c r="C39" s="6"/>
      <c r="D39" s="6"/>
      <c r="E39" s="6"/>
      <c r="F39" s="6"/>
      <c r="G39" s="6"/>
      <c r="H39" s="8"/>
      <c r="I39" s="8"/>
      <c r="J39" s="8"/>
      <c r="K39" s="8"/>
      <c r="L39" s="8"/>
      <c r="M39" s="8"/>
      <c r="N39" s="8"/>
      <c r="O39" s="8"/>
      <c r="P39" s="9"/>
      <c r="Q39" s="9"/>
      <c r="R39" s="9"/>
      <c r="S39" s="8"/>
    </row>
    <row r="40" spans="1:19" ht="15.75">
      <c r="A40" s="6"/>
      <c r="B40" s="10" t="s">
        <v>7</v>
      </c>
      <c r="C40" s="6"/>
      <c r="D40" s="31" t="s">
        <v>27</v>
      </c>
      <c r="E40" s="6"/>
      <c r="F40" s="6"/>
      <c r="H40" s="8"/>
      <c r="I40" s="8"/>
      <c r="J40" s="8"/>
      <c r="K40" s="8"/>
      <c r="L40" s="8"/>
      <c r="M40" s="8"/>
      <c r="N40" s="8"/>
      <c r="O40" s="8"/>
      <c r="P40" s="9"/>
      <c r="Q40" s="9"/>
      <c r="R40" s="9"/>
      <c r="S40" s="8"/>
    </row>
    <row r="41" spans="1:19" ht="15.75">
      <c r="B41" s="11" t="s">
        <v>9</v>
      </c>
      <c r="C41" s="2"/>
      <c r="D41" s="30" t="s">
        <v>28</v>
      </c>
      <c r="E41" s="2"/>
      <c r="F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5.75">
      <c r="B42" s="4"/>
      <c r="C42" s="4"/>
      <c r="D42" s="30" t="s">
        <v>30</v>
      </c>
      <c r="E42" s="4"/>
      <c r="F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5.75">
      <c r="B43" s="4"/>
      <c r="C43" s="4"/>
      <c r="D43" s="30" t="s">
        <v>31</v>
      </c>
      <c r="E43" s="4"/>
      <c r="F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5.75">
      <c r="B44" s="4"/>
      <c r="C44" s="4"/>
      <c r="D44" s="31" t="s">
        <v>29</v>
      </c>
      <c r="E44" s="4"/>
      <c r="F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25.5">
      <c r="B45" s="4"/>
      <c r="C45" s="4"/>
      <c r="D45" s="4"/>
      <c r="E45" s="4"/>
      <c r="F45" s="4"/>
      <c r="G45" s="6" t="s">
        <v>8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25.5">
      <c r="B46" s="4"/>
      <c r="C46" s="4"/>
      <c r="D46" s="4"/>
      <c r="E46" s="4"/>
      <c r="F46" s="4"/>
      <c r="G46" s="6" t="s">
        <v>8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25.5">
      <c r="B47" s="4"/>
      <c r="C47" s="4"/>
      <c r="D47" s="4"/>
      <c r="E47" s="4"/>
      <c r="F47" s="4"/>
      <c r="G47" s="6" t="s">
        <v>8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25.5">
      <c r="B48" s="4"/>
      <c r="C48" s="4"/>
      <c r="D48" s="4"/>
      <c r="E48" s="4"/>
      <c r="F48" s="4"/>
      <c r="G48" s="6" t="s">
        <v>8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2:19" ht="25.5">
      <c r="B49" s="4"/>
      <c r="C49" s="4"/>
      <c r="D49" s="4"/>
      <c r="E49" s="4"/>
      <c r="F49" s="4"/>
      <c r="G49" s="6" t="s">
        <v>8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</sheetData>
  <sortState ref="B17:S36">
    <sortCondition descending="1" ref="R17:R36"/>
  </sortState>
  <mergeCells count="11">
    <mergeCell ref="A14:S14"/>
    <mergeCell ref="A10:S10"/>
    <mergeCell ref="A11:S11"/>
    <mergeCell ref="A12:S12"/>
    <mergeCell ref="A3:S3"/>
    <mergeCell ref="A5:S5"/>
    <mergeCell ref="A6:S6"/>
    <mergeCell ref="A7:S7"/>
    <mergeCell ref="A8:S8"/>
    <mergeCell ref="A9:O9"/>
    <mergeCell ref="A13:B13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T44"/>
  <sheetViews>
    <sheetView zoomScale="130" zoomScaleNormal="130" workbookViewId="0">
      <selection activeCell="C1" sqref="C1:C1048576"/>
    </sheetView>
  </sheetViews>
  <sheetFormatPr defaultRowHeight="12"/>
  <cols>
    <col min="1" max="1" width="7.1640625" customWidth="1"/>
    <col min="2" max="2" width="7.6640625" customWidth="1"/>
    <col min="3" max="3" width="16.33203125" customWidth="1"/>
    <col min="4" max="4" width="20.83203125" customWidth="1"/>
    <col min="5" max="5" width="14" customWidth="1"/>
    <col min="6" max="6" width="8.83203125" customWidth="1"/>
    <col min="7" max="7" width="22" customWidth="1"/>
    <col min="8" max="8" width="10.5" customWidth="1"/>
    <col min="9" max="9" width="10" customWidth="1"/>
    <col min="10" max="11" width="10.1640625" customWidth="1"/>
    <col min="12" max="14" width="10.6640625" customWidth="1"/>
    <col min="15" max="16" width="10.33203125" customWidth="1"/>
    <col min="17" max="17" width="13" customWidth="1"/>
    <col min="18" max="18" width="22.5" customWidth="1"/>
    <col min="19" max="19" width="22.1640625" customWidth="1"/>
    <col min="20" max="20" width="17.33203125" customWidth="1"/>
  </cols>
  <sheetData>
    <row r="3" spans="1:20" ht="15" customHeight="1">
      <c r="A3" s="96" t="s">
        <v>106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0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ht="15">
      <c r="A5" s="97" t="s">
        <v>107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</row>
    <row r="6" spans="1:20" ht="15">
      <c r="A6" s="97" t="s">
        <v>98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</row>
    <row r="7" spans="1:20" ht="15">
      <c r="A7" s="98" t="s">
        <v>24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</row>
    <row r="8" spans="1:20" ht="15" customHeight="1">
      <c r="A8" s="95" t="s">
        <v>101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1:20" ht="15" customHeight="1">
      <c r="A9" s="95" t="s">
        <v>32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89"/>
      <c r="Q9" s="1"/>
      <c r="R9" s="1"/>
      <c r="S9" s="1"/>
      <c r="T9" s="1"/>
    </row>
    <row r="10" spans="1:20" ht="14.25" customHeight="1">
      <c r="A10" s="93" t="s">
        <v>33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</row>
    <row r="11" spans="1:20" ht="14.25" customHeight="1">
      <c r="A11" s="93" t="s">
        <v>25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</row>
    <row r="12" spans="1:20" ht="14.25" customHeight="1">
      <c r="A12" s="93" t="s">
        <v>26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</row>
    <row r="13" spans="1:20" ht="14.25">
      <c r="A13" s="92" t="s">
        <v>34</v>
      </c>
      <c r="B13" s="92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1:20" ht="12.7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</row>
    <row r="15" spans="1:20" ht="13.5" thickBot="1">
      <c r="A15" s="2"/>
      <c r="B15" s="2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28" customFormat="1" ht="27" customHeight="1" thickBot="1">
      <c r="A16" s="14" t="s">
        <v>0</v>
      </c>
      <c r="B16" s="21" t="s">
        <v>1</v>
      </c>
      <c r="C16" s="22" t="s">
        <v>15</v>
      </c>
      <c r="D16" s="17" t="s">
        <v>2</v>
      </c>
      <c r="E16" s="23" t="s">
        <v>17</v>
      </c>
      <c r="F16" s="23" t="s">
        <v>18</v>
      </c>
      <c r="G16" s="17" t="s">
        <v>3</v>
      </c>
      <c r="H16" s="24" t="s">
        <v>10</v>
      </c>
      <c r="I16" s="17" t="s">
        <v>11</v>
      </c>
      <c r="J16" s="17" t="s">
        <v>12</v>
      </c>
      <c r="K16" s="23" t="s">
        <v>13</v>
      </c>
      <c r="L16" s="23" t="s">
        <v>36</v>
      </c>
      <c r="M16" s="23" t="s">
        <v>35</v>
      </c>
      <c r="N16" s="23" t="s">
        <v>37</v>
      </c>
      <c r="O16" s="23" t="s">
        <v>38</v>
      </c>
      <c r="P16" s="23" t="s">
        <v>87</v>
      </c>
      <c r="Q16" s="17" t="s">
        <v>4</v>
      </c>
      <c r="R16" s="17" t="s">
        <v>5</v>
      </c>
      <c r="S16" s="17" t="s">
        <v>6</v>
      </c>
      <c r="T16" s="14" t="s">
        <v>14</v>
      </c>
    </row>
    <row r="17" spans="1:20" s="64" customFormat="1" ht="25.5">
      <c r="A17" s="57">
        <v>1</v>
      </c>
      <c r="B17" s="61" t="s">
        <v>86</v>
      </c>
      <c r="C17" s="60" t="s">
        <v>16</v>
      </c>
      <c r="D17" s="61" t="s">
        <v>20</v>
      </c>
      <c r="E17" s="57">
        <v>9</v>
      </c>
      <c r="F17" s="57">
        <v>9</v>
      </c>
      <c r="G17" s="61" t="s">
        <v>19</v>
      </c>
      <c r="H17" s="57">
        <v>4</v>
      </c>
      <c r="I17" s="57">
        <v>3</v>
      </c>
      <c r="J17" s="57">
        <v>6</v>
      </c>
      <c r="K17" s="57">
        <v>3</v>
      </c>
      <c r="L17" s="57">
        <v>8</v>
      </c>
      <c r="M17" s="57">
        <v>3</v>
      </c>
      <c r="N17" s="57">
        <v>0</v>
      </c>
      <c r="O17" s="57">
        <v>9</v>
      </c>
      <c r="P17" s="57">
        <v>2</v>
      </c>
      <c r="Q17" s="62">
        <f t="shared" ref="Q17:Q25" si="0">SUM(H17:P17)</f>
        <v>38</v>
      </c>
      <c r="R17" s="63">
        <v>76</v>
      </c>
      <c r="S17" s="63">
        <f t="shared" ref="S17:S25" si="1">100/R17*Q17</f>
        <v>50</v>
      </c>
      <c r="T17" s="57" t="s">
        <v>22</v>
      </c>
    </row>
    <row r="18" spans="1:20" s="64" customFormat="1" ht="25.5">
      <c r="A18" s="65">
        <v>2</v>
      </c>
      <c r="B18" s="61" t="s">
        <v>88</v>
      </c>
      <c r="C18" s="60" t="s">
        <v>16</v>
      </c>
      <c r="D18" s="61" t="s">
        <v>20</v>
      </c>
      <c r="E18" s="57">
        <v>9</v>
      </c>
      <c r="F18" s="57">
        <v>9</v>
      </c>
      <c r="G18" s="61" t="s">
        <v>19</v>
      </c>
      <c r="H18" s="65">
        <v>2</v>
      </c>
      <c r="I18" s="65">
        <v>3</v>
      </c>
      <c r="J18" s="65">
        <v>4</v>
      </c>
      <c r="K18" s="65">
        <v>2</v>
      </c>
      <c r="L18" s="65">
        <v>4</v>
      </c>
      <c r="M18" s="65">
        <v>7</v>
      </c>
      <c r="N18" s="65">
        <v>6</v>
      </c>
      <c r="O18" s="65">
        <v>9</v>
      </c>
      <c r="P18" s="57">
        <v>1</v>
      </c>
      <c r="Q18" s="62">
        <f t="shared" si="0"/>
        <v>38</v>
      </c>
      <c r="R18" s="63">
        <v>76</v>
      </c>
      <c r="S18" s="63">
        <f t="shared" si="1"/>
        <v>50</v>
      </c>
      <c r="T18" s="57" t="s">
        <v>22</v>
      </c>
    </row>
    <row r="19" spans="1:20" s="64" customFormat="1" ht="25.5">
      <c r="A19" s="65">
        <v>3</v>
      </c>
      <c r="B19" s="61" t="s">
        <v>92</v>
      </c>
      <c r="C19" s="60" t="s">
        <v>16</v>
      </c>
      <c r="D19" s="61" t="s">
        <v>20</v>
      </c>
      <c r="E19" s="57">
        <v>9</v>
      </c>
      <c r="F19" s="57">
        <v>9</v>
      </c>
      <c r="G19" s="61" t="s">
        <v>19</v>
      </c>
      <c r="H19" s="65">
        <v>3</v>
      </c>
      <c r="I19" s="65">
        <v>2</v>
      </c>
      <c r="J19" s="65">
        <v>4</v>
      </c>
      <c r="K19" s="65">
        <v>4</v>
      </c>
      <c r="L19" s="65">
        <v>8</v>
      </c>
      <c r="M19" s="65">
        <v>8</v>
      </c>
      <c r="N19" s="65">
        <v>3</v>
      </c>
      <c r="O19" s="65">
        <v>4</v>
      </c>
      <c r="P19" s="57">
        <v>2</v>
      </c>
      <c r="Q19" s="62">
        <f t="shared" si="0"/>
        <v>38</v>
      </c>
      <c r="R19" s="63">
        <v>76</v>
      </c>
      <c r="S19" s="63">
        <f t="shared" si="1"/>
        <v>50</v>
      </c>
      <c r="T19" s="57" t="s">
        <v>22</v>
      </c>
    </row>
    <row r="20" spans="1:20" s="41" customFormat="1" ht="25.5">
      <c r="A20" s="5">
        <v>4</v>
      </c>
      <c r="B20" s="12" t="s">
        <v>85</v>
      </c>
      <c r="C20" s="27" t="s">
        <v>16</v>
      </c>
      <c r="D20" s="12" t="s">
        <v>20</v>
      </c>
      <c r="E20" s="73">
        <v>9</v>
      </c>
      <c r="F20" s="13">
        <v>9</v>
      </c>
      <c r="G20" s="12" t="s">
        <v>19</v>
      </c>
      <c r="H20" s="5">
        <v>4</v>
      </c>
      <c r="I20" s="5">
        <v>2</v>
      </c>
      <c r="J20" s="5">
        <v>4</v>
      </c>
      <c r="K20" s="5">
        <v>5</v>
      </c>
      <c r="L20" s="5">
        <v>4</v>
      </c>
      <c r="M20" s="5">
        <v>3</v>
      </c>
      <c r="N20" s="5">
        <v>4</v>
      </c>
      <c r="O20" s="5">
        <v>9</v>
      </c>
      <c r="P20" s="13">
        <v>0</v>
      </c>
      <c r="Q20" s="29">
        <f t="shared" si="0"/>
        <v>35</v>
      </c>
      <c r="R20" s="18">
        <v>76</v>
      </c>
      <c r="S20" s="18">
        <f t="shared" si="1"/>
        <v>46.05263157894737</v>
      </c>
      <c r="T20" s="5" t="s">
        <v>23</v>
      </c>
    </row>
    <row r="21" spans="1:20" s="41" customFormat="1" ht="25.5">
      <c r="A21" s="5">
        <v>5</v>
      </c>
      <c r="B21" s="12" t="s">
        <v>89</v>
      </c>
      <c r="C21" s="27" t="s">
        <v>16</v>
      </c>
      <c r="D21" s="12" t="s">
        <v>20</v>
      </c>
      <c r="E21" s="73">
        <v>9</v>
      </c>
      <c r="F21" s="13">
        <v>9</v>
      </c>
      <c r="G21" s="12" t="s">
        <v>19</v>
      </c>
      <c r="H21" s="5">
        <v>3</v>
      </c>
      <c r="I21" s="5">
        <v>0</v>
      </c>
      <c r="J21" s="5">
        <v>6</v>
      </c>
      <c r="K21" s="5">
        <v>2</v>
      </c>
      <c r="L21" s="5">
        <v>8</v>
      </c>
      <c r="M21" s="5">
        <v>7</v>
      </c>
      <c r="N21" s="5">
        <v>0</v>
      </c>
      <c r="O21" s="5">
        <v>2</v>
      </c>
      <c r="P21" s="13">
        <v>0</v>
      </c>
      <c r="Q21" s="29">
        <f t="shared" si="0"/>
        <v>28</v>
      </c>
      <c r="R21" s="18">
        <v>76</v>
      </c>
      <c r="S21" s="18">
        <f t="shared" si="1"/>
        <v>36.842105263157897</v>
      </c>
      <c r="T21" s="5" t="s">
        <v>23</v>
      </c>
    </row>
    <row r="22" spans="1:20" s="41" customFormat="1" ht="22.5" customHeight="1">
      <c r="A22" s="5">
        <v>6</v>
      </c>
      <c r="B22" s="12" t="s">
        <v>84</v>
      </c>
      <c r="C22" s="12" t="s">
        <v>16</v>
      </c>
      <c r="D22" s="12" t="s">
        <v>20</v>
      </c>
      <c r="E22" s="73">
        <v>9</v>
      </c>
      <c r="F22" s="13">
        <v>9</v>
      </c>
      <c r="G22" s="12" t="s">
        <v>19</v>
      </c>
      <c r="H22" s="5">
        <v>4</v>
      </c>
      <c r="I22" s="5">
        <v>0</v>
      </c>
      <c r="J22" s="5">
        <v>0</v>
      </c>
      <c r="K22" s="5">
        <v>3</v>
      </c>
      <c r="L22" s="5">
        <v>8</v>
      </c>
      <c r="M22" s="5">
        <v>3</v>
      </c>
      <c r="N22" s="5">
        <v>0</v>
      </c>
      <c r="O22" s="5">
        <v>7</v>
      </c>
      <c r="P22" s="13">
        <v>0</v>
      </c>
      <c r="Q22" s="29">
        <f t="shared" si="0"/>
        <v>25</v>
      </c>
      <c r="R22" s="18">
        <v>76</v>
      </c>
      <c r="S22" s="18">
        <f t="shared" si="1"/>
        <v>32.894736842105267</v>
      </c>
      <c r="T22" s="5" t="s">
        <v>23</v>
      </c>
    </row>
    <row r="23" spans="1:20" s="41" customFormat="1" ht="22.5" customHeight="1">
      <c r="A23" s="5">
        <v>7</v>
      </c>
      <c r="B23" s="12" t="s">
        <v>90</v>
      </c>
      <c r="C23" s="27" t="s">
        <v>16</v>
      </c>
      <c r="D23" s="12" t="s">
        <v>20</v>
      </c>
      <c r="E23" s="73">
        <v>9</v>
      </c>
      <c r="F23" s="13">
        <v>9</v>
      </c>
      <c r="G23" s="12" t="s">
        <v>19</v>
      </c>
      <c r="H23" s="5">
        <v>2</v>
      </c>
      <c r="I23" s="5">
        <v>0</v>
      </c>
      <c r="J23" s="5">
        <v>4</v>
      </c>
      <c r="K23" s="5">
        <v>2</v>
      </c>
      <c r="L23" s="5">
        <v>8</v>
      </c>
      <c r="M23" s="5">
        <v>8</v>
      </c>
      <c r="N23" s="5">
        <v>0</v>
      </c>
      <c r="O23" s="5">
        <v>1</v>
      </c>
      <c r="P23" s="13">
        <v>0</v>
      </c>
      <c r="Q23" s="29">
        <f t="shared" si="0"/>
        <v>25</v>
      </c>
      <c r="R23" s="18">
        <v>76</v>
      </c>
      <c r="S23" s="18">
        <f t="shared" si="1"/>
        <v>32.894736842105267</v>
      </c>
      <c r="T23" s="5" t="s">
        <v>23</v>
      </c>
    </row>
    <row r="24" spans="1:20" s="41" customFormat="1" ht="25.5">
      <c r="A24" s="5">
        <v>8</v>
      </c>
      <c r="B24" s="12" t="s">
        <v>45</v>
      </c>
      <c r="C24" s="27" t="s">
        <v>16</v>
      </c>
      <c r="D24" s="12" t="s">
        <v>20</v>
      </c>
      <c r="E24" s="73">
        <v>9</v>
      </c>
      <c r="F24" s="13">
        <v>9</v>
      </c>
      <c r="G24" s="12" t="s">
        <v>19</v>
      </c>
      <c r="H24" s="5">
        <v>0</v>
      </c>
      <c r="I24" s="5">
        <v>0</v>
      </c>
      <c r="J24" s="5">
        <v>0</v>
      </c>
      <c r="K24" s="5">
        <v>1</v>
      </c>
      <c r="L24" s="5">
        <v>2</v>
      </c>
      <c r="M24" s="5">
        <v>3</v>
      </c>
      <c r="N24" s="5">
        <v>6</v>
      </c>
      <c r="O24" s="5">
        <v>5</v>
      </c>
      <c r="P24" s="13">
        <v>1</v>
      </c>
      <c r="Q24" s="29">
        <f t="shared" si="0"/>
        <v>18</v>
      </c>
      <c r="R24" s="18">
        <v>76</v>
      </c>
      <c r="S24" s="18">
        <f t="shared" si="1"/>
        <v>23.684210526315791</v>
      </c>
      <c r="T24" s="5" t="s">
        <v>23</v>
      </c>
    </row>
    <row r="25" spans="1:20" s="41" customFormat="1" ht="25.5">
      <c r="A25" s="5">
        <v>9</v>
      </c>
      <c r="B25" s="12" t="s">
        <v>91</v>
      </c>
      <c r="C25" s="27" t="s">
        <v>16</v>
      </c>
      <c r="D25" s="12" t="s">
        <v>20</v>
      </c>
      <c r="E25" s="73">
        <v>9</v>
      </c>
      <c r="F25" s="13">
        <v>9</v>
      </c>
      <c r="G25" s="12" t="s">
        <v>19</v>
      </c>
      <c r="H25" s="5">
        <v>0</v>
      </c>
      <c r="I25" s="5">
        <v>0</v>
      </c>
      <c r="J25" s="5">
        <v>0</v>
      </c>
      <c r="K25" s="5">
        <v>4</v>
      </c>
      <c r="L25" s="5">
        <v>8</v>
      </c>
      <c r="M25" s="5">
        <v>2</v>
      </c>
      <c r="N25" s="5">
        <v>1</v>
      </c>
      <c r="O25" s="5">
        <v>1</v>
      </c>
      <c r="P25" s="13">
        <v>0</v>
      </c>
      <c r="Q25" s="29">
        <f t="shared" si="0"/>
        <v>16</v>
      </c>
      <c r="R25" s="18">
        <v>76</v>
      </c>
      <c r="S25" s="18">
        <f t="shared" si="1"/>
        <v>21.05263157894737</v>
      </c>
      <c r="T25" s="5" t="s">
        <v>23</v>
      </c>
    </row>
    <row r="26" spans="1:20" s="41" customFormat="1" ht="12.75">
      <c r="A26" s="5"/>
      <c r="B26" s="12"/>
      <c r="C26" s="27"/>
      <c r="D26" s="12"/>
      <c r="E26" s="13"/>
      <c r="F26" s="13"/>
      <c r="G26" s="12"/>
      <c r="H26" s="5"/>
      <c r="I26" s="5"/>
      <c r="J26" s="5"/>
      <c r="K26" s="5"/>
      <c r="L26" s="5"/>
      <c r="M26" s="5"/>
      <c r="N26" s="5"/>
      <c r="O26" s="5"/>
      <c r="P26" s="13"/>
      <c r="Q26" s="29"/>
      <c r="R26" s="18"/>
      <c r="S26" s="18"/>
      <c r="T26" s="5"/>
    </row>
    <row r="27" spans="1:20" ht="12.75">
      <c r="A27" s="5"/>
      <c r="B27" s="12"/>
      <c r="C27" s="27"/>
      <c r="D27" s="12"/>
      <c r="E27" s="13"/>
      <c r="F27" s="13"/>
      <c r="G27" s="12"/>
      <c r="H27" s="5"/>
      <c r="I27" s="5"/>
      <c r="J27" s="5"/>
      <c r="K27" s="5"/>
      <c r="L27" s="5"/>
      <c r="M27" s="5"/>
      <c r="N27" s="5"/>
      <c r="O27" s="5"/>
      <c r="P27" s="13"/>
      <c r="Q27" s="29"/>
      <c r="R27" s="19"/>
      <c r="S27" s="18"/>
      <c r="T27" s="5"/>
    </row>
    <row r="28" spans="1:20" ht="12.75">
      <c r="A28" s="5"/>
      <c r="B28" s="12"/>
      <c r="C28" s="27"/>
      <c r="D28" s="12"/>
      <c r="E28" s="13"/>
      <c r="F28" s="13"/>
      <c r="G28" s="12"/>
      <c r="H28" s="5"/>
      <c r="I28" s="5"/>
      <c r="J28" s="5"/>
      <c r="K28" s="5"/>
      <c r="L28" s="5"/>
      <c r="M28" s="5"/>
      <c r="N28" s="5"/>
      <c r="O28" s="5"/>
      <c r="P28" s="13"/>
      <c r="Q28" s="29"/>
      <c r="R28" s="19"/>
      <c r="S28" s="18"/>
      <c r="T28" s="5"/>
    </row>
    <row r="29" spans="1:20" ht="12.75">
      <c r="A29" s="5"/>
      <c r="B29" s="12"/>
      <c r="C29" s="27"/>
      <c r="D29" s="12"/>
      <c r="E29" s="13"/>
      <c r="F29" s="13"/>
      <c r="G29" s="12"/>
      <c r="H29" s="5"/>
      <c r="I29" s="5"/>
      <c r="J29" s="5"/>
      <c r="K29" s="5"/>
      <c r="L29" s="5"/>
      <c r="M29" s="5"/>
      <c r="N29" s="5"/>
      <c r="O29" s="5"/>
      <c r="P29" s="13"/>
      <c r="Q29" s="29"/>
      <c r="R29" s="19"/>
      <c r="S29" s="18"/>
      <c r="T29" s="5"/>
    </row>
    <row r="30" spans="1:20" ht="15.75" customHeight="1">
      <c r="A30" s="5"/>
      <c r="B30" s="12"/>
      <c r="C30" s="27"/>
      <c r="D30" s="12"/>
      <c r="E30" s="13"/>
      <c r="F30" s="13"/>
      <c r="G30" s="12"/>
      <c r="H30" s="5"/>
      <c r="I30" s="5"/>
      <c r="J30" s="5"/>
      <c r="K30" s="5"/>
      <c r="L30" s="5"/>
      <c r="M30" s="5"/>
      <c r="N30" s="5"/>
      <c r="O30" s="5"/>
      <c r="P30" s="13"/>
      <c r="Q30" s="29"/>
      <c r="R30" s="19"/>
      <c r="S30" s="18"/>
      <c r="T30" s="5"/>
    </row>
    <row r="31" spans="1:20" ht="12.75">
      <c r="A31" s="5"/>
      <c r="B31" s="12"/>
      <c r="C31" s="27"/>
      <c r="D31" s="12"/>
      <c r="E31" s="13"/>
      <c r="F31" s="13"/>
      <c r="G31" s="12"/>
      <c r="H31" s="5"/>
      <c r="I31" s="5"/>
      <c r="J31" s="5"/>
      <c r="K31" s="5"/>
      <c r="L31" s="5"/>
      <c r="M31" s="5"/>
      <c r="N31" s="5"/>
      <c r="O31" s="5"/>
      <c r="P31" s="13"/>
      <c r="Q31" s="29"/>
      <c r="R31" s="19"/>
      <c r="S31" s="18"/>
      <c r="T31" s="5"/>
    </row>
    <row r="32" spans="1:20" ht="12.75">
      <c r="A32" s="6"/>
      <c r="B32" s="7"/>
      <c r="C32" s="6"/>
      <c r="D32" s="6"/>
      <c r="E32" s="6"/>
      <c r="F32" s="6"/>
      <c r="G32" s="6"/>
      <c r="H32" s="8"/>
      <c r="I32" s="8"/>
      <c r="J32" s="8"/>
      <c r="K32" s="8"/>
      <c r="L32" s="8"/>
      <c r="M32" s="8"/>
      <c r="N32" s="8"/>
      <c r="O32" s="8"/>
      <c r="P32" s="8"/>
      <c r="Q32" s="15"/>
      <c r="R32" s="15"/>
      <c r="S32" s="15"/>
      <c r="T32" s="16"/>
    </row>
    <row r="33" spans="1:20" ht="12.75">
      <c r="A33" s="6"/>
      <c r="B33" s="7"/>
      <c r="C33" s="6"/>
      <c r="D33" s="6"/>
      <c r="E33" s="6"/>
      <c r="F33" s="6"/>
      <c r="G33" s="6"/>
      <c r="H33" s="8"/>
      <c r="I33" s="8"/>
      <c r="J33" s="8"/>
      <c r="K33" s="8"/>
      <c r="L33" s="8"/>
      <c r="M33" s="8"/>
      <c r="N33" s="8"/>
      <c r="O33" s="8"/>
      <c r="P33" s="8"/>
      <c r="Q33" s="15"/>
      <c r="R33" s="15"/>
      <c r="S33" s="15"/>
      <c r="T33" s="16"/>
    </row>
    <row r="34" spans="1:20" ht="12.75">
      <c r="A34" s="6"/>
      <c r="B34" s="7"/>
      <c r="C34" s="6"/>
      <c r="D34" s="6"/>
      <c r="E34" s="6"/>
      <c r="F34" s="6"/>
      <c r="G34" s="6"/>
      <c r="H34" s="8"/>
      <c r="I34" s="8"/>
      <c r="J34" s="8"/>
      <c r="K34" s="8"/>
      <c r="L34" s="8"/>
      <c r="M34" s="8"/>
      <c r="N34" s="8"/>
      <c r="O34" s="8"/>
      <c r="P34" s="8"/>
      <c r="Q34" s="9"/>
      <c r="R34" s="9"/>
      <c r="S34" s="9"/>
      <c r="T34" s="8"/>
    </row>
    <row r="35" spans="1:20" ht="15.75">
      <c r="A35" s="6"/>
      <c r="B35" s="10" t="s">
        <v>7</v>
      </c>
      <c r="C35" s="6"/>
      <c r="D35" s="31" t="s">
        <v>27</v>
      </c>
      <c r="E35" s="6"/>
      <c r="F35" s="6"/>
      <c r="H35" s="8"/>
      <c r="I35" s="8"/>
      <c r="J35" s="8"/>
      <c r="K35" s="8"/>
      <c r="L35" s="8"/>
      <c r="M35" s="8"/>
      <c r="N35" s="8"/>
      <c r="O35" s="8"/>
      <c r="P35" s="8"/>
      <c r="Q35" s="9"/>
      <c r="R35" s="9"/>
      <c r="S35" s="9"/>
      <c r="T35" s="8"/>
    </row>
    <row r="36" spans="1:20" ht="15.75">
      <c r="B36" s="11" t="s">
        <v>9</v>
      </c>
      <c r="C36" s="2"/>
      <c r="D36" s="30" t="s">
        <v>28</v>
      </c>
      <c r="E36" s="2"/>
      <c r="F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.75">
      <c r="B37" s="4"/>
      <c r="C37" s="4"/>
      <c r="D37" s="30" t="s">
        <v>30</v>
      </c>
      <c r="E37" s="4"/>
      <c r="F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5.75">
      <c r="B38" s="4"/>
      <c r="C38" s="4"/>
      <c r="D38" s="30" t="s">
        <v>31</v>
      </c>
      <c r="E38" s="4"/>
      <c r="F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5.75">
      <c r="B39" s="4"/>
      <c r="C39" s="4"/>
      <c r="D39" s="31" t="s">
        <v>29</v>
      </c>
      <c r="E39" s="4"/>
      <c r="F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2.75">
      <c r="B40" s="4"/>
      <c r="C40" s="4"/>
      <c r="D40" s="4"/>
      <c r="E40" s="4"/>
      <c r="F40" s="4"/>
      <c r="G40" s="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2.75">
      <c r="B41" s="4"/>
      <c r="C41" s="4"/>
      <c r="D41" s="4"/>
      <c r="E41" s="4"/>
      <c r="F41" s="4"/>
      <c r="G41" s="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2.75">
      <c r="B42" s="4"/>
      <c r="C42" s="4"/>
      <c r="D42" s="4"/>
      <c r="E42" s="4"/>
      <c r="F42" s="4"/>
      <c r="G42" s="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.75">
      <c r="B43" s="4"/>
      <c r="C43" s="4"/>
      <c r="D43" s="4"/>
      <c r="E43" s="4"/>
      <c r="F43" s="4"/>
      <c r="G43" s="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>
      <c r="B44" s="4"/>
      <c r="C44" s="4"/>
      <c r="D44" s="4"/>
      <c r="E44" s="4"/>
      <c r="F44" s="4"/>
      <c r="G44" s="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</sheetData>
  <sortState ref="B17:T25">
    <sortCondition descending="1" ref="S17:S25"/>
  </sortState>
  <mergeCells count="11">
    <mergeCell ref="A14:T14"/>
    <mergeCell ref="A8:T8"/>
    <mergeCell ref="A9:O9"/>
    <mergeCell ref="A3:T3"/>
    <mergeCell ref="A5:T5"/>
    <mergeCell ref="A6:T6"/>
    <mergeCell ref="A7:T7"/>
    <mergeCell ref="A10:T10"/>
    <mergeCell ref="A11:T11"/>
    <mergeCell ref="A12:T12"/>
    <mergeCell ref="A13:B13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>
      <selection activeCell="F29" sqref="F29"/>
    </sheetView>
  </sheetViews>
  <sheetFormatPr defaultRowHeight="12"/>
  <cols>
    <col min="2" max="2" width="13.33203125" customWidth="1"/>
    <col min="3" max="3" width="17.33203125" customWidth="1"/>
    <col min="4" max="4" width="20.6640625" customWidth="1"/>
    <col min="5" max="5" width="15.1640625" customWidth="1"/>
    <col min="6" max="6" width="12.5" customWidth="1"/>
    <col min="7" max="7" width="25.33203125" customWidth="1"/>
    <col min="8" max="9" width="10.83203125" customWidth="1"/>
    <col min="10" max="10" width="11.33203125" customWidth="1"/>
    <col min="11" max="16" width="10.33203125" customWidth="1"/>
    <col min="19" max="19" width="12.33203125" customWidth="1"/>
    <col min="20" max="20" width="17.6640625" customWidth="1"/>
  </cols>
  <sheetData>
    <row r="1" spans="1:20" ht="15">
      <c r="A1" s="96" t="s">
        <v>109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5">
      <c r="A3" s="97" t="s">
        <v>108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0" ht="15">
      <c r="A4" s="97" t="s">
        <v>98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1:20" ht="15">
      <c r="A5" s="98" t="s">
        <v>24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</row>
    <row r="6" spans="1:20" ht="15">
      <c r="A6" s="95" t="s">
        <v>101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 spans="1:20" ht="15">
      <c r="A7" s="95" t="s">
        <v>32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89"/>
      <c r="M7" s="89"/>
      <c r="N7" s="89"/>
      <c r="O7" s="89"/>
      <c r="P7" s="89"/>
      <c r="Q7" s="1"/>
      <c r="R7" s="1"/>
      <c r="S7" s="1"/>
      <c r="T7" s="1"/>
    </row>
    <row r="8" spans="1:20" ht="14.25">
      <c r="A8" s="93" t="s">
        <v>33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</row>
    <row r="9" spans="1:20" ht="14.25">
      <c r="A9" s="93" t="s">
        <v>25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</row>
    <row r="10" spans="1:20" ht="14.25">
      <c r="A10" s="93" t="s">
        <v>26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</row>
    <row r="11" spans="1:20" ht="14.25">
      <c r="A11" s="92" t="s">
        <v>34</v>
      </c>
      <c r="B11" s="92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</row>
    <row r="12" spans="1:20" ht="12.7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</row>
    <row r="13" spans="1:20" ht="13.5" thickBot="1">
      <c r="A13" s="2"/>
      <c r="B13" s="2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64.5" thickBot="1">
      <c r="A14" s="14" t="s">
        <v>0</v>
      </c>
      <c r="B14" s="47" t="s">
        <v>1</v>
      </c>
      <c r="C14" s="22" t="s">
        <v>15</v>
      </c>
      <c r="D14" s="17" t="s">
        <v>2</v>
      </c>
      <c r="E14" s="23" t="s">
        <v>17</v>
      </c>
      <c r="F14" s="23" t="s">
        <v>18</v>
      </c>
      <c r="G14" s="17" t="s">
        <v>3</v>
      </c>
      <c r="H14" s="24" t="s">
        <v>10</v>
      </c>
      <c r="I14" s="17" t="s">
        <v>11</v>
      </c>
      <c r="J14" s="17" t="s">
        <v>12</v>
      </c>
      <c r="K14" s="23" t="s">
        <v>13</v>
      </c>
      <c r="L14" s="23" t="s">
        <v>36</v>
      </c>
      <c r="M14" s="23" t="s">
        <v>35</v>
      </c>
      <c r="N14" s="23" t="s">
        <v>37</v>
      </c>
      <c r="O14" s="23" t="s">
        <v>38</v>
      </c>
      <c r="P14" s="23" t="s">
        <v>87</v>
      </c>
      <c r="Q14" s="17" t="s">
        <v>4</v>
      </c>
      <c r="R14" s="17" t="s">
        <v>5</v>
      </c>
      <c r="S14" s="17" t="s">
        <v>6</v>
      </c>
      <c r="T14" s="14" t="s">
        <v>14</v>
      </c>
    </row>
    <row r="15" spans="1:20" s="64" customFormat="1" ht="31.5">
      <c r="A15" s="74">
        <v>1</v>
      </c>
      <c r="B15" s="59" t="s">
        <v>46</v>
      </c>
      <c r="C15" s="75" t="s">
        <v>16</v>
      </c>
      <c r="D15" s="58" t="s">
        <v>20</v>
      </c>
      <c r="E15" s="74" t="s">
        <v>21</v>
      </c>
      <c r="F15" s="74">
        <v>11</v>
      </c>
      <c r="G15" s="58" t="s">
        <v>19</v>
      </c>
      <c r="H15" s="74">
        <v>4</v>
      </c>
      <c r="I15" s="74">
        <v>6</v>
      </c>
      <c r="J15" s="74">
        <v>8</v>
      </c>
      <c r="K15" s="74">
        <v>5</v>
      </c>
      <c r="L15" s="74">
        <v>5</v>
      </c>
      <c r="M15" s="74">
        <v>10</v>
      </c>
      <c r="N15" s="74">
        <v>6</v>
      </c>
      <c r="O15" s="74">
        <v>11</v>
      </c>
      <c r="P15" s="74">
        <v>13</v>
      </c>
      <c r="Q15" s="76">
        <f t="shared" ref="Q15:Q20" si="0">SUM(H15:P15)</f>
        <v>68</v>
      </c>
      <c r="R15" s="77">
        <v>76</v>
      </c>
      <c r="S15" s="77">
        <f t="shared" ref="S15:S20" si="1">100/R15*Q15</f>
        <v>89.473684210526329</v>
      </c>
      <c r="T15" s="74" t="s">
        <v>49</v>
      </c>
    </row>
    <row r="16" spans="1:20" s="64" customFormat="1" ht="31.5">
      <c r="A16" s="66">
        <v>2</v>
      </c>
      <c r="B16" s="59" t="s">
        <v>95</v>
      </c>
      <c r="C16" s="75" t="s">
        <v>16</v>
      </c>
      <c r="D16" s="58" t="s">
        <v>20</v>
      </c>
      <c r="E16" s="74" t="s">
        <v>21</v>
      </c>
      <c r="F16" s="74">
        <v>11</v>
      </c>
      <c r="G16" s="58" t="s">
        <v>19</v>
      </c>
      <c r="H16" s="66">
        <v>4</v>
      </c>
      <c r="I16" s="66">
        <v>3</v>
      </c>
      <c r="J16" s="66">
        <v>4</v>
      </c>
      <c r="K16" s="66">
        <v>4</v>
      </c>
      <c r="L16" s="74">
        <v>4</v>
      </c>
      <c r="M16" s="74">
        <v>10</v>
      </c>
      <c r="N16" s="74">
        <v>6</v>
      </c>
      <c r="O16" s="74">
        <v>11</v>
      </c>
      <c r="P16" s="74">
        <v>0</v>
      </c>
      <c r="Q16" s="76">
        <f t="shared" si="0"/>
        <v>46</v>
      </c>
      <c r="R16" s="77">
        <v>76</v>
      </c>
      <c r="S16" s="77">
        <f t="shared" si="1"/>
        <v>60.526315789473685</v>
      </c>
      <c r="T16" s="74" t="s">
        <v>22</v>
      </c>
    </row>
    <row r="17" spans="1:20" ht="30">
      <c r="A17" s="34">
        <v>3</v>
      </c>
      <c r="B17" s="37" t="s">
        <v>96</v>
      </c>
      <c r="C17" s="38" t="s">
        <v>16</v>
      </c>
      <c r="D17" s="36" t="s">
        <v>20</v>
      </c>
      <c r="E17" s="35" t="s">
        <v>21</v>
      </c>
      <c r="F17" s="90">
        <v>11</v>
      </c>
      <c r="G17" s="36" t="s">
        <v>19</v>
      </c>
      <c r="H17" s="34">
        <v>4</v>
      </c>
      <c r="I17" s="34">
        <v>6</v>
      </c>
      <c r="J17" s="34">
        <v>8</v>
      </c>
      <c r="K17" s="34">
        <v>6</v>
      </c>
      <c r="L17" s="35">
        <v>5</v>
      </c>
      <c r="M17" s="35">
        <v>10</v>
      </c>
      <c r="N17" s="35">
        <v>2</v>
      </c>
      <c r="O17" s="35">
        <v>0</v>
      </c>
      <c r="P17" s="35">
        <v>0</v>
      </c>
      <c r="Q17" s="40">
        <f t="shared" si="0"/>
        <v>41</v>
      </c>
      <c r="R17" s="39">
        <v>76</v>
      </c>
      <c r="S17" s="39">
        <f t="shared" si="1"/>
        <v>53.947368421052637</v>
      </c>
      <c r="T17" s="34" t="s">
        <v>23</v>
      </c>
    </row>
    <row r="18" spans="1:20" ht="30">
      <c r="A18" s="34">
        <v>4</v>
      </c>
      <c r="B18" s="37" t="s">
        <v>97</v>
      </c>
      <c r="C18" s="36" t="s">
        <v>16</v>
      </c>
      <c r="D18" s="36" t="s">
        <v>20</v>
      </c>
      <c r="E18" s="35" t="s">
        <v>21</v>
      </c>
      <c r="F18" s="90">
        <v>11</v>
      </c>
      <c r="G18" s="36" t="s">
        <v>19</v>
      </c>
      <c r="H18" s="34">
        <v>0</v>
      </c>
      <c r="I18" s="34">
        <v>0</v>
      </c>
      <c r="J18" s="34">
        <v>4</v>
      </c>
      <c r="K18" s="34">
        <v>4</v>
      </c>
      <c r="L18" s="35">
        <v>0</v>
      </c>
      <c r="M18" s="35">
        <v>0</v>
      </c>
      <c r="N18" s="35">
        <v>4</v>
      </c>
      <c r="O18" s="35">
        <v>11</v>
      </c>
      <c r="P18" s="35">
        <v>15</v>
      </c>
      <c r="Q18" s="40">
        <f t="shared" si="0"/>
        <v>38</v>
      </c>
      <c r="R18" s="39">
        <v>76</v>
      </c>
      <c r="S18" s="39">
        <f t="shared" si="1"/>
        <v>50</v>
      </c>
      <c r="T18" s="34" t="s">
        <v>23</v>
      </c>
    </row>
    <row r="19" spans="1:20" ht="30">
      <c r="A19" s="34">
        <v>5</v>
      </c>
      <c r="B19" s="37" t="s">
        <v>93</v>
      </c>
      <c r="C19" s="38" t="s">
        <v>16</v>
      </c>
      <c r="D19" s="36" t="s">
        <v>20</v>
      </c>
      <c r="E19" s="35" t="s">
        <v>21</v>
      </c>
      <c r="F19" s="90">
        <v>11</v>
      </c>
      <c r="G19" s="36" t="s">
        <v>19</v>
      </c>
      <c r="H19" s="34">
        <v>2</v>
      </c>
      <c r="I19" s="34">
        <v>0</v>
      </c>
      <c r="J19" s="34">
        <v>0</v>
      </c>
      <c r="K19" s="34">
        <v>6</v>
      </c>
      <c r="L19" s="35">
        <v>4</v>
      </c>
      <c r="M19" s="35">
        <v>0</v>
      </c>
      <c r="N19" s="35">
        <v>2</v>
      </c>
      <c r="O19" s="35">
        <v>10</v>
      </c>
      <c r="P19" s="35">
        <v>7</v>
      </c>
      <c r="Q19" s="40">
        <f t="shared" si="0"/>
        <v>31</v>
      </c>
      <c r="R19" s="39">
        <v>76</v>
      </c>
      <c r="S19" s="39">
        <f t="shared" si="1"/>
        <v>40.789473684210527</v>
      </c>
      <c r="T19" s="34" t="s">
        <v>23</v>
      </c>
    </row>
    <row r="20" spans="1:20" ht="30">
      <c r="A20" s="34">
        <v>6</v>
      </c>
      <c r="B20" s="37" t="s">
        <v>94</v>
      </c>
      <c r="C20" s="38" t="s">
        <v>16</v>
      </c>
      <c r="D20" s="36" t="s">
        <v>20</v>
      </c>
      <c r="E20" s="35" t="s">
        <v>21</v>
      </c>
      <c r="F20" s="90">
        <v>11</v>
      </c>
      <c r="G20" s="36" t="s">
        <v>19</v>
      </c>
      <c r="H20" s="34">
        <v>2</v>
      </c>
      <c r="I20" s="34">
        <v>0</v>
      </c>
      <c r="J20" s="34">
        <v>0</v>
      </c>
      <c r="K20" s="34">
        <v>4</v>
      </c>
      <c r="L20" s="35">
        <v>4</v>
      </c>
      <c r="M20" s="35">
        <v>2</v>
      </c>
      <c r="N20" s="35">
        <v>2</v>
      </c>
      <c r="O20" s="35">
        <v>6</v>
      </c>
      <c r="P20" s="35">
        <v>0</v>
      </c>
      <c r="Q20" s="40">
        <f t="shared" si="0"/>
        <v>20</v>
      </c>
      <c r="R20" s="39">
        <v>76</v>
      </c>
      <c r="S20" s="39">
        <f t="shared" si="1"/>
        <v>26.315789473684212</v>
      </c>
      <c r="T20" s="34" t="s">
        <v>23</v>
      </c>
    </row>
    <row r="21" spans="1:20" ht="12.75">
      <c r="A21" s="6"/>
      <c r="B21" s="7"/>
      <c r="C21" s="6"/>
      <c r="D21" s="6"/>
      <c r="E21" s="6"/>
      <c r="F21" s="6"/>
      <c r="G21" s="6"/>
      <c r="H21" s="8"/>
      <c r="I21" s="8"/>
      <c r="J21" s="8"/>
      <c r="K21" s="8"/>
      <c r="L21" s="8"/>
      <c r="M21" s="8"/>
      <c r="N21" s="8"/>
      <c r="O21" s="8"/>
      <c r="P21" s="8"/>
      <c r="Q21" s="15"/>
      <c r="R21" s="15"/>
      <c r="S21" s="15"/>
      <c r="T21" s="16"/>
    </row>
    <row r="22" spans="1:20" ht="12.75">
      <c r="A22" s="6"/>
      <c r="B22" s="7"/>
      <c r="C22" s="6"/>
      <c r="D22" s="6"/>
      <c r="E22" s="6"/>
      <c r="F22" s="6"/>
      <c r="G22" s="6"/>
      <c r="H22" s="8"/>
      <c r="I22" s="8"/>
      <c r="J22" s="8"/>
      <c r="K22" s="8"/>
      <c r="L22" s="8"/>
      <c r="M22" s="8"/>
      <c r="N22" s="8"/>
      <c r="O22" s="8"/>
      <c r="P22" s="8"/>
      <c r="Q22" s="15"/>
      <c r="R22" s="15"/>
      <c r="S22" s="15"/>
      <c r="T22" s="16"/>
    </row>
    <row r="23" spans="1:20" ht="12.75">
      <c r="A23" s="6"/>
      <c r="B23" s="7"/>
      <c r="C23" s="6"/>
      <c r="D23" s="6"/>
      <c r="E23" s="6"/>
      <c r="F23" s="6"/>
      <c r="G23" s="6"/>
      <c r="H23" s="8"/>
      <c r="I23" s="8"/>
      <c r="J23" s="8"/>
      <c r="K23" s="8"/>
      <c r="L23" s="8"/>
      <c r="M23" s="8"/>
      <c r="N23" s="8"/>
      <c r="O23" s="8"/>
      <c r="P23" s="8"/>
      <c r="Q23" s="9"/>
      <c r="R23" s="9"/>
      <c r="S23" s="9"/>
      <c r="T23" s="8"/>
    </row>
    <row r="24" spans="1:20" ht="15.75">
      <c r="A24" s="6"/>
      <c r="B24" s="10" t="s">
        <v>7</v>
      </c>
      <c r="C24" s="6"/>
      <c r="D24" s="31" t="s">
        <v>27</v>
      </c>
      <c r="E24" s="6"/>
      <c r="F24" s="6"/>
      <c r="H24" s="8"/>
      <c r="I24" s="8"/>
      <c r="J24" s="8"/>
      <c r="K24" s="8"/>
      <c r="L24" s="8"/>
      <c r="M24" s="8"/>
      <c r="N24" s="8"/>
      <c r="O24" s="8"/>
      <c r="P24" s="8"/>
      <c r="Q24" s="9"/>
      <c r="R24" s="9"/>
      <c r="S24" s="9"/>
      <c r="T24" s="8"/>
    </row>
    <row r="25" spans="1:20" ht="15.75">
      <c r="B25" s="11" t="s">
        <v>9</v>
      </c>
      <c r="C25" s="2"/>
      <c r="D25" s="30" t="s">
        <v>28</v>
      </c>
      <c r="E25" s="2"/>
      <c r="F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5.75">
      <c r="B26" s="4"/>
      <c r="C26" s="4"/>
      <c r="D26" s="30" t="s">
        <v>30</v>
      </c>
      <c r="E26" s="4"/>
      <c r="F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5.75">
      <c r="B27" s="4"/>
      <c r="C27" s="4"/>
      <c r="D27" s="30" t="s">
        <v>31</v>
      </c>
      <c r="E27" s="4"/>
      <c r="F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5.75">
      <c r="B28" s="4"/>
      <c r="C28" s="4"/>
      <c r="D28" s="31" t="s">
        <v>29</v>
      </c>
      <c r="E28" s="4"/>
      <c r="F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</sheetData>
  <sortState ref="B15:T20">
    <sortCondition descending="1" ref="S15:S20"/>
  </sortState>
  <mergeCells count="11">
    <mergeCell ref="A7:K7"/>
    <mergeCell ref="A1:T1"/>
    <mergeCell ref="A3:T3"/>
    <mergeCell ref="A4:T4"/>
    <mergeCell ref="A5:T5"/>
    <mergeCell ref="A6:T6"/>
    <mergeCell ref="A8:T8"/>
    <mergeCell ref="A9:T9"/>
    <mergeCell ref="A10:T10"/>
    <mergeCell ref="A11:B11"/>
    <mergeCell ref="A12:T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6 класс</vt:lpstr>
      <vt:lpstr>7 класс </vt:lpstr>
      <vt:lpstr>8 класс</vt:lpstr>
      <vt:lpstr>9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Директор</cp:lastModifiedBy>
  <cp:lastPrinted>2017-09-14T09:56:11Z</cp:lastPrinted>
  <dcterms:created xsi:type="dcterms:W3CDTF">2017-09-13T09:18:13Z</dcterms:created>
  <dcterms:modified xsi:type="dcterms:W3CDTF">2023-11-13T14:58:19Z</dcterms:modified>
</cp:coreProperties>
</file>